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70" windowWidth="28455" windowHeight="11955"/>
  </bookViews>
  <sheets>
    <sheet name="Документ" sheetId="2" r:id="rId1"/>
  </sheets>
  <definedNames>
    <definedName name="_xlnm.Print_Titles" localSheetId="0">Документ!$6:$7</definedName>
  </definedNames>
  <calcPr calcId="125725"/>
</workbook>
</file>

<file path=xl/calcChain.xml><?xml version="1.0" encoding="utf-8"?>
<calcChain xmlns="http://schemas.openxmlformats.org/spreadsheetml/2006/main">
  <c r="F9" i="2"/>
  <c r="F10"/>
  <c r="F11"/>
  <c r="F12"/>
  <c r="F234"/>
  <c r="F14"/>
  <c r="F15"/>
  <c r="F16"/>
  <c r="F17"/>
  <c r="F18"/>
  <c r="F19"/>
  <c r="F20"/>
  <c r="F21"/>
  <c r="F22"/>
  <c r="F23"/>
  <c r="F24"/>
  <c r="F25"/>
  <c r="F26"/>
  <c r="F27"/>
  <c r="F28"/>
  <c r="F29"/>
  <c r="F30"/>
  <c r="F31"/>
  <c r="F32"/>
  <c r="F33"/>
  <c r="F34"/>
  <c r="F36"/>
  <c r="F38"/>
  <c r="F40"/>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4"/>
  <c r="F115"/>
  <c r="F116"/>
  <c r="F117"/>
  <c r="F118"/>
  <c r="F119"/>
  <c r="F120"/>
  <c r="F121"/>
  <c r="F122"/>
  <c r="F123"/>
  <c r="F124"/>
  <c r="F125"/>
  <c r="F126"/>
  <c r="F127"/>
  <c r="F128"/>
  <c r="F129"/>
  <c r="F130"/>
  <c r="F131"/>
  <c r="F132"/>
  <c r="F133"/>
  <c r="F134"/>
  <c r="F135"/>
  <c r="F136"/>
  <c r="F137"/>
  <c r="F138"/>
  <c r="F139"/>
  <c r="F140"/>
  <c r="F142"/>
  <c r="F143"/>
  <c r="F144"/>
  <c r="F145"/>
  <c r="F146"/>
  <c r="F147"/>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13"/>
  <c r="D207"/>
  <c r="E207"/>
  <c r="C207"/>
  <c r="D180"/>
  <c r="E180"/>
  <c r="C180"/>
  <c r="D156"/>
  <c r="E156"/>
  <c r="C156"/>
</calcChain>
</file>

<file path=xl/sharedStrings.xml><?xml version="1.0" encoding="utf-8"?>
<sst xmlns="http://schemas.openxmlformats.org/spreadsheetml/2006/main" count="460" uniqueCount="431">
  <si>
    <t>Единица измерения: руб.</t>
  </si>
  <si>
    <t>Наименование показателя</t>
  </si>
  <si>
    <t>Код</t>
  </si>
  <si>
    <t>00000000000000000000</t>
  </si>
  <si>
    <t>00010000000000000000</t>
  </si>
  <si>
    <t xml:space="preserve">        НАЛОГОВЫЕ И НЕНАЛОГОВЫЕ ДОХОДЫ</t>
  </si>
  <si>
    <t>00010100000000000000</t>
  </si>
  <si>
    <t xml:space="preserve">          НАЛОГИ НА ПРИБЫЛЬ, ДОХОДЫ</t>
  </si>
  <si>
    <t>00010101000000000000</t>
  </si>
  <si>
    <t xml:space="preserve">            Налог на прибыль организаций</t>
  </si>
  <si>
    <t>18210101012021000110</t>
  </si>
  <si>
    <t xml:space="preserve">              Налог на прибыль организаций, зачисляемый в бюджеты субъектов Российской Федерации</t>
  </si>
  <si>
    <t>18210101012022100110</t>
  </si>
  <si>
    <t xml:space="preserve">              Налог на прибыль организаций, зачисляемый в бюджеты субъектов Российской Федерации (пени по соответствующему платежу)</t>
  </si>
  <si>
    <t>18210101012023000110</t>
  </si>
  <si>
    <t>18210101014021000110</t>
  </si>
  <si>
    <t xml:space="preserve">              Налог на прибыль организаций консолидированных групп налогоплательщиков, зачисляемый в бюджеты субъектов Российской Федерации</t>
  </si>
  <si>
    <t>00010102000000000000</t>
  </si>
  <si>
    <t xml:space="preserve">            Налог на доходы физических лиц</t>
  </si>
  <si>
    <t>18210102010011000110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</si>
  <si>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 и 228 Налогового кодекса Российской Федерации.</t>
  </si>
  <si>
    <t>18210102010012100110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</si>
  <si>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</si>
  <si>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18210102010013000110</t>
  </si>
  <si>
    <t xml:space="preserve">              Налог на доходы физических лиц с доходов, полученных физическими лицами, являющимися налоговыми резидентами Российской Федерации в виде дивидендов от долевого участия в деятельности организаций</t>
  </si>
  <si>
    <t>18210102010014000110</t>
  </si>
  <si>
    <t>18210102020011000110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</si>
  <si>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</si>
  <si>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18210102020012100110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</si>
  <si>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</si>
  <si>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18210102020013000110</t>
  </si>
  <si>
    <t xml:space="preserve">              Налог на доходы физических лиц с доходов,полученных от осуществления деятельности физическими лицами, зарегистрированными в качестве индивудуальных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Налового кодекса РФ</t>
  </si>
  <si>
    <t>18210102030011000110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</si>
  <si>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</si>
  <si>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18210102030012100110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</si>
  <si>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</si>
  <si>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18210102030013000110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</si>
  <si>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</si>
  <si>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18210102030014000110</t>
  </si>
  <si>
    <t xml:space="preserve">              Налог на доходы физических лиц с доходов, полученных физическими лицами, не являющимися налоговыми резидентами Российской Федерации</t>
  </si>
  <si>
    <t>18210102040011000110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</si>
  <si>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</si>
  <si>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18210102050011000110</t>
  </si>
  <si>
    <t xml:space="preserve">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</si>
  <si>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18210102050012100110</t>
  </si>
  <si>
    <t>18210102050013000110</t>
  </si>
  <si>
    <t>00010300000000000000</t>
  </si>
  <si>
    <t xml:space="preserve">          НАЛОГИ НА ТОВАРЫ (РАБОТЫ, УСЛУГИ), РЕАЛИЗУЕМЫЕ НА ТЕРРИТОРИИ РОССИЙСКОЙ ФЕДЕРАЦИИ</t>
  </si>
  <si>
    <t>00010302000000000000</t>
  </si>
  <si>
    <t xml:space="preserve">            Акцизы по подакцизным товарам (продукции), производимым на территории Российской Федерации</t>
  </si>
  <si>
    <t>10010302230010000110</t>
  </si>
  <si>
    <t xml:space="preserve">              Доходы от уплаты акцизов на дизельное топливо, зачисляемые в консолидированные бюджеты субъектов Российской Федерации</t>
  </si>
  <si>
    <t>10010302231010000110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</si>
  <si>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t>
  </si>
  <si>
    <t>10010302240010000110</t>
  </si>
  <si>
    <t xml:space="preserve">              Доходы от уплаты акцизов на моторные масла для дизельных и (или) карбюраторных (инжекторных) двигателей, зачисляемые в консолидированные бюджеты субъектов Российской Федерации</t>
  </si>
  <si>
    <t>10010302241010000110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</si>
  <si>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</si>
  <si>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10010302250010000110</t>
  </si>
  <si>
    <t xml:space="preserve">              Доходы от уплаты акцизов на автомобильный бензин, производимый на территории Российской Федерации, зачисляемые в консолидированные бюджеты субъектов Российской Федерации</t>
  </si>
  <si>
    <t>10010302251010000110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</si>
  <si>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t>
  </si>
  <si>
    <t>10010302260010000110</t>
  </si>
  <si>
    <t xml:space="preserve">              Доходы от уплаты акцизов на прямогонный бензин, производимый на территории Российской Федерации, зачисляемые в консолидированные бюджеты субъектов Российской Федерации</t>
  </si>
  <si>
    <t>10010302261010000110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</si>
  <si>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t>
  </si>
  <si>
    <t>00010500000000000000</t>
  </si>
  <si>
    <t xml:space="preserve">          НАЛОГИ НА СОВОКУПНЫЙ ДОХОД</t>
  </si>
  <si>
    <t>00010501000000000000</t>
  </si>
  <si>
    <t xml:space="preserve">            Налог, взимаемый в связи с применением упрощенной системы налогообложения</t>
  </si>
  <si>
    <t>18210501011011000110</t>
  </si>
  <si>
    <t xml:space="preserve">              Налог, взимаемый с налогоплательщиков, выбравших в качестве объекта налогообложения  доходы</t>
  </si>
  <si>
    <t>18210501011012100110</t>
  </si>
  <si>
    <t xml:space="preserve">              Налог, взимаемый с налогоплательщиков, выбравших в качестве объекта налогообложения доходы (пени по соответствующему платежу)</t>
  </si>
  <si>
    <t>18210501011013000110</t>
  </si>
  <si>
    <t xml:space="preserve">              Налог, взимаемый с налогоплательщиков, выбравших в качестве объекта налогообложения доходы, уменьшенные на величину расходов</t>
  </si>
  <si>
    <t>18210501011014000110</t>
  </si>
  <si>
    <t xml:space="preserve">              Налог, взимаемый с налогоплательщиков, выбравших в качестве объекта налогооблажения доходы</t>
  </si>
  <si>
    <t>18210501012011000110</t>
  </si>
  <si>
    <t xml:space="preserve">              Налог, взимаемый с налогоплательщиков, выбравших в качестве объекта налогооблажения доходы (за налоговые периоды,истекшие до 01 января 2011 года)</t>
  </si>
  <si>
    <t>18210501012012100110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</si>
  <si>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</si>
  <si>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18210501012014000110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</si>
  <si>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t>
  </si>
  <si>
    <t>18210501021011000110</t>
  </si>
  <si>
    <t>18210501021012100110</t>
  </si>
  <si>
    <t xml:space="preserve">              Налог, взимаемый с налогоплательщиков, выбравших в качестве объекта налогообложения доходы, уменьшенные на величину расходов (пени по соответствующему платежу)</t>
  </si>
  <si>
    <t>18210501021013000110</t>
  </si>
  <si>
    <t>18210501021014000110</t>
  </si>
  <si>
    <t>18210501050012100110</t>
  </si>
  <si>
    <t xml:space="preserve">              Минимальный налог, зачисляемый в бюджеты субъектов Российской Федерации (пени по соответствующему платежу)</t>
  </si>
  <si>
    <t>00010502000000000000</t>
  </si>
  <si>
    <t xml:space="preserve">            Единый налог на вмененный доход для отдельных видов деятельности</t>
  </si>
  <si>
    <t>18210502010021000110</t>
  </si>
  <si>
    <t xml:space="preserve">              Единый налог на вмененный доход для отдельных видов деятельности</t>
  </si>
  <si>
    <t>18210502010022100110</t>
  </si>
  <si>
    <t xml:space="preserve">              Единый налог на вмененный доход для отдельных видов деятельности (пени по соответствующему платежу)</t>
  </si>
  <si>
    <t>18210502010022200110</t>
  </si>
  <si>
    <t>18210502010023000110</t>
  </si>
  <si>
    <t>18210502010024000110</t>
  </si>
  <si>
    <t>18210502020021000110</t>
  </si>
  <si>
    <t xml:space="preserve">              Единый налог на вмененный доход для отдельных видов деятельности (за налоговые периоды, истекшие до 1 января 2011 года)</t>
  </si>
  <si>
    <t>18210502020022100110</t>
  </si>
  <si>
    <t>00010503000000000000</t>
  </si>
  <si>
    <t xml:space="preserve">            Единый сельскохозяйственный налог</t>
  </si>
  <si>
    <t>18210503010011000110</t>
  </si>
  <si>
    <t xml:space="preserve">              Единый сельскохозяйственный налог</t>
  </si>
  <si>
    <t>18210503010012100110</t>
  </si>
  <si>
    <t xml:space="preserve">              Единый сельскохозяйственный налог (пени по соответствующему платежу)</t>
  </si>
  <si>
    <t>18210503010012200110</t>
  </si>
  <si>
    <t>18210503010013000110</t>
  </si>
  <si>
    <t>00010504000000000000</t>
  </si>
  <si>
    <t xml:space="preserve">            Налог, взимаемый в связи с применением патентной системы налогообложения</t>
  </si>
  <si>
    <t>18210504020021000110</t>
  </si>
  <si>
    <t xml:space="preserve">              Налог, взимаемый в связи с применением патента системы надлогообложения, зачисляемые в бюджеты муниципальных районов</t>
  </si>
  <si>
    <t>18210504020022100110</t>
  </si>
  <si>
    <t xml:space="preserve">              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</si>
  <si>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00010600000000000000</t>
  </si>
  <si>
    <t xml:space="preserve">          НАЛОГИ НА ИМУЩЕСТВО</t>
  </si>
  <si>
    <t>00010602000000000000</t>
  </si>
  <si>
    <t xml:space="preserve">            Налог на имущество организаций</t>
  </si>
  <si>
    <t>18210602010021000110</t>
  </si>
  <si>
    <t xml:space="preserve">              Налог на имущество организаций по имуществу, не входящему в Единую систему газоснабжения</t>
  </si>
  <si>
    <t>18210602010022100110</t>
  </si>
  <si>
    <t xml:space="preserve">              Налог на имущество организаций по имуществу, не входящему в Единую систему газоснабжения (пени по соответствующему платежу)</t>
  </si>
  <si>
    <t>18210602010022200110</t>
  </si>
  <si>
    <t xml:space="preserve">              Налог на имущество организаций по имуществу, не входящему в Единую систему газоснабжения (проценты по соответствующему платежу)</t>
  </si>
  <si>
    <t>18210602010023000110</t>
  </si>
  <si>
    <t>18210602020021000110</t>
  </si>
  <si>
    <t xml:space="preserve">              Налог на имущество организаций по имуществу, входящему в Единую систему газоснабжения</t>
  </si>
  <si>
    <t>00010800000000000000</t>
  </si>
  <si>
    <t xml:space="preserve">          ГОСУДАРСТВЕННАЯ ПОШЛИНА</t>
  </si>
  <si>
    <t>00010803000000000000</t>
  </si>
  <si>
    <t xml:space="preserve">            Государственная пошлина по делам, рассматриваемым в судах общей юрисдикции, мировыми судьями</t>
  </si>
  <si>
    <t>18210803010011000110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</si>
  <si>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</si>
  <si>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00010900000000000000</t>
  </si>
  <si>
    <t xml:space="preserve">          ЗАДОЛЖЕННОСТЬ И ПЕРЕРАСЧЕТЫ ПО ОТМЕНЕННЫМ НАЛОГАМ, СБОРАМ И ИНЫМ ОБЯЗАТЕЛЬНЫМ ПЛАТЕЖАМ</t>
  </si>
  <si>
    <t>00010907000000000000</t>
  </si>
  <si>
    <t xml:space="preserve">            Прочие налоги и сборы (по отмененным местным налогам и сборам)</t>
  </si>
  <si>
    <t>18210907033051000110</t>
  </si>
  <si>
    <t xml:space="preserve">              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</si>
  <si>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00011100000000000000</t>
  </si>
  <si>
    <t xml:space="preserve">          ДОХОДЫ ОТ ИСПОЛЬЗОВАНИЯ ИМУЩЕСТВА, НАХОДЯЩЕГОСЯ В ГОСУДАРСТВЕННОЙ И МУНИЦИПАЛЬНОЙ СОБСТВЕННОСТИ</t>
  </si>
  <si>
    <t>00011105000000000000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</si>
  <si>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</si>
  <si>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01111105013050000120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</si>
  <si>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</si>
  <si>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01111105013130000120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</si>
  <si>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</si>
  <si>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01111105025050000120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</si>
  <si>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</si>
  <si>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01111105035050000120</t>
  </si>
  <si>
    <t xml:space="preserve">              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</si>
  <si>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01111105075050000120</t>
  </si>
  <si>
    <t xml:space="preserve">              Доходы от сдачи в аренду имущества, составляющего казну муниципальных районов (за исключением земельных участков)</t>
  </si>
  <si>
    <t>00011107000000000000</t>
  </si>
  <si>
    <t xml:space="preserve">            Платежи от государственных и муниципальных унитарных предприятий</t>
  </si>
  <si>
    <t>01111107015050000120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</si>
  <si>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</si>
  <si>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00011109000000000000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</si>
  <si>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</si>
  <si>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07511109045050000120</t>
  </si>
  <si>
    <t xml:space="preserve">              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</si>
  <si>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00011200000000000000</t>
  </si>
  <si>
    <t xml:space="preserve">          ПЛАТЕЖИ ПРИ ПОЛЬЗОВАНИИ ПРИРОДНЫМИ РЕСУРСАМИ</t>
  </si>
  <si>
    <t>00011201000000000000</t>
  </si>
  <si>
    <t xml:space="preserve">            Плата за негативное воздействие на окружающую среду</t>
  </si>
  <si>
    <t>04811201010016000120</t>
  </si>
  <si>
    <t xml:space="preserve">              Плата за выбросы загрязняющих веществ в атмосферный воздух стационарными объектами</t>
  </si>
  <si>
    <t>04811201030016000120</t>
  </si>
  <si>
    <t xml:space="preserve">              Плата за сбросы загрязняющих веществ в водные объекты</t>
  </si>
  <si>
    <t>04811201041016000120</t>
  </si>
  <si>
    <t xml:space="preserve">              Плата за размещение отходов производства</t>
  </si>
  <si>
    <t>04811201042016000120</t>
  </si>
  <si>
    <t>00011300000000000000</t>
  </si>
  <si>
    <t xml:space="preserve">          ДОХОДЫ ОТ ОКАЗАНИЯ ПЛАТНЫХ УСЛУГ И КОМПЕНСАЦИИ ЗАТРАТ ГОСУДАРСТВА</t>
  </si>
  <si>
    <t>00011301000000000000</t>
  </si>
  <si>
    <t xml:space="preserve">            Доходы от оказания платных услуг (работ)</t>
  </si>
  <si>
    <t>01111301995050000130</t>
  </si>
  <si>
    <t xml:space="preserve">              Прочие доходы от оказания платных услуг (работ) получателями средств бюджетов муниципальных районов</t>
  </si>
  <si>
    <t>07511301995050000130</t>
  </si>
  <si>
    <t>00011302000000000000</t>
  </si>
  <si>
    <t xml:space="preserve">            Доходы от компенсации затрат государства</t>
  </si>
  <si>
    <t>01111302995050000130</t>
  </si>
  <si>
    <t xml:space="preserve">              Прочие доходы от компенсации затрат бюджетов муниципальных районов</t>
  </si>
  <si>
    <t>05611302995050000130</t>
  </si>
  <si>
    <t>07511302995050000130</t>
  </si>
  <si>
    <t>00011400000000000000</t>
  </si>
  <si>
    <t xml:space="preserve">          ДОХОДЫ ОТ ПРОДАЖИ МАТЕРИАЛЬНЫХ И НЕМАТЕРИАЛЬНЫХ АКТИВОВ</t>
  </si>
  <si>
    <t>00011402000000000000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</si>
  <si>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</si>
  <si>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01111402053050000410</t>
  </si>
  <si>
    <t xml:space="preserve">              Доходы от реализации иного имущества,находящегося в собственности мун.районов(за исключением имущества муниципальных бюджетных и автономных учреждений,а также имущества мун.унитарных предприятий в том числе казенных),в части реализации основных средств п</t>
  </si>
  <si>
    <t>05611402052050000440</t>
  </si>
  <si>
    <t xml:space="preserve">              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материальных запасов по указанному имуществу</t>
  </si>
  <si>
    <t>07511402052050000440</t>
  </si>
  <si>
    <t>00011406000000000000</t>
  </si>
  <si>
    <t xml:space="preserve">            Доходы от продажи земельных участков, находящихся в государственной и муниципальной собственности</t>
  </si>
  <si>
    <t>01111406013050000430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</si>
  <si>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</si>
  <si>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01111406013130000430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</si>
  <si>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</si>
  <si>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00011600000000000000</t>
  </si>
  <si>
    <t xml:space="preserve">          ШТРАФЫ, САНКЦИИ, ВОЗМЕЩЕНИЕ УЩЕРБА</t>
  </si>
  <si>
    <t>18211603010016000140</t>
  </si>
  <si>
    <t xml:space="preserve">              Денежные взыскания (штрафы) за нарушение законодательства о налогах и сборах, предусмотренные статьями 116, 118, 1191, пунктами 1 и 2 статьи 120, статьями 125, 126, 128, 129, 1291, 132, 133, 134, 135, 1351 Налогового кодекса Российской Федерации, а также штрафы, взыскание которых осуществляется на основании ранее действовавшей статьи 117 Налогового кодекса Российской Федерации</t>
  </si>
  <si>
    <t>18211603030016000140</t>
  </si>
  <si>
    <t xml:space="preserve">              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</si>
  <si>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18211603050016000140</t>
  </si>
  <si>
    <t xml:space="preserve">              Денежные взыскания (штрафы) за нарушение законодательства о налогах и сборах, предусмотренные статьей 1296 Налогового кодекса Российской Федерации</t>
  </si>
  <si>
    <t>18211606000016000140</t>
  </si>
  <si>
    <t xml:space="preserve">              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</si>
  <si>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18811608010016000140</t>
  </si>
  <si>
    <t xml:space="preserve">              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</si>
  <si>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18811621050056000140</t>
  </si>
  <si>
    <t xml:space="preserve">              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</si>
  <si>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04811625010016000140</t>
  </si>
  <si>
    <t xml:space="preserve">              Денежные взыскания (штрафы) за нарушение законодательства о недрах</t>
  </si>
  <si>
    <t>04811625050016000140</t>
  </si>
  <si>
    <t xml:space="preserve">              Денежные взыскания (штрафы) за нарушение законодательства в области охраны окружающей среды</t>
  </si>
  <si>
    <t>04811625060016000140</t>
  </si>
  <si>
    <t xml:space="preserve">              Денежные взыскания (штрафы) за нарушение земельного законодательства</t>
  </si>
  <si>
    <t>18811625050016000140</t>
  </si>
  <si>
    <t>32111625060016000140</t>
  </si>
  <si>
    <t>74211625030010000140</t>
  </si>
  <si>
    <t xml:space="preserve">              Денежные взыскания (штрафы) за нарушение законодательства об охране и использовании животного мира.</t>
  </si>
  <si>
    <t>75811625050010000140</t>
  </si>
  <si>
    <t>14111628000016000140</t>
  </si>
  <si>
    <t xml:space="preserve">              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</si>
  <si>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18811630030016000140</t>
  </si>
  <si>
    <t xml:space="preserve">              Прочие денежные взыскания (штрафы) за правонарушения в области дорожного движения</t>
  </si>
  <si>
    <t>09911633050050000140</t>
  </si>
  <si>
    <t xml:space="preserve">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</si>
  <si>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16111633050056000140</t>
  </si>
  <si>
    <t xml:space="preserve">              Денежные взыскания (штрафы) за нарушение законодательства РФ о размещении заказов на поставки товаров, выполнение работ, оказание услуг для нужд муниципальных районов</t>
  </si>
  <si>
    <t>01111635030050000140</t>
  </si>
  <si>
    <t xml:space="preserve">              Суммы по искам о возмещении вреда, причиненного окружающей среде, подлежащие зачислению в бюджеты муниципальных районов</t>
  </si>
  <si>
    <t>04811643000016000140</t>
  </si>
  <si>
    <t xml:space="preserve">              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</si>
  <si>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18811643000016000140</t>
  </si>
  <si>
    <t xml:space="preserve">              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</si>
  <si>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49811645000016000140</t>
  </si>
  <si>
    <t xml:space="preserve">              Денежные взыскания (штрафы) за нарушения законодательства Российской Федерации о промышленной безопасности</t>
  </si>
  <si>
    <t>01111646000050000140</t>
  </si>
  <si>
    <t xml:space="preserve">              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муниципальных районов, либо в связи с уклонением от заключения таких контрактов или иных договоров</t>
  </si>
  <si>
    <t>01111690050050000140</t>
  </si>
  <si>
    <t xml:space="preserve">              Прочие поступления от денежных взысканий (штрафов) и иных сумм в возмещение ущерба, зачисляемые в бюджеты муниципальных районов</t>
  </si>
  <si>
    <t>04811690050056000140</t>
  </si>
  <si>
    <t xml:space="preserve">              Прочие поступления от денежных взысканий (штрафов) и иных сумм в возмещение ущерба, зачисляемые в бюджеты  муниципальных районов</t>
  </si>
  <si>
    <t>18811690050056000140</t>
  </si>
  <si>
    <t>52211690050050000140</t>
  </si>
  <si>
    <t>73811690050050000140</t>
  </si>
  <si>
    <t>00011700000000000000</t>
  </si>
  <si>
    <t xml:space="preserve">          ПРОЧИЕ НЕНАЛОГОВЫЕ ДОХОДЫ</t>
  </si>
  <si>
    <t>00011701000000000000</t>
  </si>
  <si>
    <t xml:space="preserve">            Невыясненные поступления</t>
  </si>
  <si>
    <t>24111701050050000180</t>
  </si>
  <si>
    <t xml:space="preserve">              Невыясненные поступления, зачисляемые в бюджеты муниципальных районов</t>
  </si>
  <si>
    <t>00011705000000000000</t>
  </si>
  <si>
    <t xml:space="preserve">            Прочие неналоговые доходы</t>
  </si>
  <si>
    <t>01111705050050000180</t>
  </si>
  <si>
    <t xml:space="preserve">              Прочие неналоговые доходы бюджетов муниципальных районов</t>
  </si>
  <si>
    <t>00020000000000000000</t>
  </si>
  <si>
    <t xml:space="preserve">        БЕЗВОЗМЕЗДНЫЕ ПОСТУПЛЕНИЯ</t>
  </si>
  <si>
    <t>00020200000000000000</t>
  </si>
  <si>
    <t xml:space="preserve">          БЕЗВОЗМЕЗДНЫЕ ПОСТУПЛЕНИЯ ОТ ДРУГИХ БЮДЖЕТОВ БЮДЖЕТНОЙ СИСТЕМЫ РОССИЙСКОЙ ФЕДЕРАЦИИ</t>
  </si>
  <si>
    <t>00020215000000000000</t>
  </si>
  <si>
    <t xml:space="preserve">            Дотации на выравнивание бюджетной обеспеченности</t>
  </si>
  <si>
    <t>24120215002050000150</t>
  </si>
  <si>
    <t xml:space="preserve">              Дотации бюджетам муниципальных районов на поддержку мер по обеспечению сбалансированности бюджетов</t>
  </si>
  <si>
    <t>01120225159050000150</t>
  </si>
  <si>
    <t xml:space="preserve">              Субсидии бюджетам муниципальных районов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</si>
  <si>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01120225497050000150</t>
  </si>
  <si>
    <t xml:space="preserve">              Субсидии бюджетам муниципальных районов на реализацию мероприятий по обеспечению жильем молодых семей</t>
  </si>
  <si>
    <t>01120225511050000150</t>
  </si>
  <si>
    <t xml:space="preserve">              Субсидии бюджетам муниципальных районов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t>
  </si>
  <si>
    <t>01120225567050000150</t>
  </si>
  <si>
    <t xml:space="preserve">              Субсидии бюджетам муниципальных районов на реализацию мероприятий по устойчивому развитию сельских территорий</t>
  </si>
  <si>
    <t>05620225467050000150</t>
  </si>
  <si>
    <t xml:space="preserve">              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</si>
  <si>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07520225097050000150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</si>
  <si>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</si>
  <si>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01120227567050000150</t>
  </si>
  <si>
    <t xml:space="preserve">              Субсидии бюджетам муниципальных образований на софинансированиена капитальных вложений в объекты государственной (муниципальной) собственности в рамках реализации мероприятий по устойчивому развитию сельских территорий</t>
  </si>
  <si>
    <t>01120229999050000150</t>
  </si>
  <si>
    <t xml:space="preserve">              Прочие субсидии бюджетам муниципальных районов</t>
  </si>
  <si>
    <t>01120229999050191150</t>
  </si>
  <si>
    <t xml:space="preserve">              Прочие субсидии бюджетам муниципальных районов на реализацию мероприятий подпрограммы "Устойчивое развитие сельских территорий Калужской области" в части улучшения жилищных условий граждан, проживающих в сельской местности (в том числе молодых семей и молодых специалистов)</t>
  </si>
  <si>
    <t>01120229999050201150</t>
  </si>
  <si>
    <t xml:space="preserve">              Прочие субсидии бюджетам муниципальных образований на осуществление капитального ремонта индивидуальных жилых домов инвалидов и участников Великой Отечественной войны, тружеников тыла и вдов погибших (умерших) инвалидов и участников Великой Отечественной войны</t>
  </si>
  <si>
    <t>01120229999050234150</t>
  </si>
  <si>
    <t xml:space="preserve">              Прочие субсидии бюджетам муниципальных районов на реализацию мероприятий в рамках подпрограммы "Развитие малого и среднего, в том числе инновационного, предпринимательства в Калужской области"</t>
  </si>
  <si>
    <t>01120229999050243150</t>
  </si>
  <si>
    <t xml:space="preserve">              Прочие субсидии бюджетам муниципальных образований для софинансирования расходов на реализацию мероприятий в области кадастровых работ, за исключением комплексных кадастровых работ</t>
  </si>
  <si>
    <t>01120229999050257150</t>
  </si>
  <si>
    <t xml:space="preserve">              Субсидия бюджетам муниципальных образований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</si>
  <si>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01120229999050266150</t>
  </si>
  <si>
    <t xml:space="preserve">              Прочие субсидии бюджетам на обеспечение финансовой устойчивости муниципальных образований Калужской области</t>
  </si>
  <si>
    <t>01120229999050273150</t>
  </si>
  <si>
    <t xml:space="preserve">              Прочие субсидии бюджетам муниципальных районов на реализацию мероприятий, направленных на развитие водохозяйственного комплекса в Калужской области</t>
  </si>
  <si>
    <t>01120229999050276150</t>
  </si>
  <si>
    <t xml:space="preserve">              Прочие субсидии бюджетам муниципальных районов на реализацию мероприятий подпрограммы "Совершенствование и развитие сети автомобильных дорог Калужской области"</t>
  </si>
  <si>
    <t>01120229999050286150</t>
  </si>
  <si>
    <t xml:space="preserve">              Прочие субсидии бюджетам муниципальных районов на мероприятия, направленные на энергосбережение и повышение энергоэффективности в Калужской области</t>
  </si>
  <si>
    <t>01120229999050295150</t>
  </si>
  <si>
    <t xml:space="preserve">              Прочие субсидии бюджетам муниципальных районов на реализацию мероприятий в области земельных отношений</t>
  </si>
  <si>
    <t>01120229999050297150</t>
  </si>
  <si>
    <t xml:space="preserve">              Прочие субсидии бюджетам муниципальных районов на реализацию мероприятий подпрограммы "Устойчивое развитие сельских территорий Калужской области" в части комплексного обустройства населенных пунктов, расположенных в сельской местности, объектами социальной и инженерной инфраструктуры в сфере коммунального хозяйства</t>
  </si>
  <si>
    <t>07520229999050248150</t>
  </si>
  <si>
    <t xml:space="preserve">              Прочие субсидии бюджетам муниципальных районов на организацию отдыха и оздоровление детей</t>
  </si>
  <si>
    <t>07520229999050253150</t>
  </si>
  <si>
    <t xml:space="preserve">              Субсидии бюджетам муниципальных образований на строительство, реконструкцию и капитальный (текущий) ремонт зданий (помещений) и приобретение зданий (помещений) для реализации программ дошкольного образования</t>
  </si>
  <si>
    <t>07520229999050293150</t>
  </si>
  <si>
    <t xml:space="preserve">              Прочие субсидии бюджетам муниципальных районов на реализацию мероприятий по присмотру и уходу за детьми</t>
  </si>
  <si>
    <t>07520229999050306150</t>
  </si>
  <si>
    <t xml:space="preserve">              Прочие субсидии бюджетам муниципальных образований на создание современной образовательной среды, обеспечивающей качество общего образования</t>
  </si>
  <si>
    <t>00020230000000000000</t>
  </si>
  <si>
    <t xml:space="preserve">            Субвенции бюджетам бюджетной системы Российской Федерации</t>
  </si>
  <si>
    <t>01120230022050000150</t>
  </si>
  <si>
    <t xml:space="preserve">              Субвенции бюджетам муниципальных районов на предоставление гражданам субсидий на оплату жилого помещения и коммунальных услуг</t>
  </si>
  <si>
    <t>01120230024050302150</t>
  </si>
  <si>
    <t xml:space="preserve">              Субвенции бюджетам муниципальных районов на осуществление деятельности по образованию патронатных семей для граждан пожилого возраста и инвалидов</t>
  </si>
  <si>
    <t>01120230024050314150</t>
  </si>
  <si>
    <t xml:space="preserve">              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t>
  </si>
  <si>
    <t>01120230024050316150</t>
  </si>
  <si>
    <t xml:space="preserve">              Субвенции бюджетам муниципальных образований на выполнение передаваемых полномочий субъектов Российской Федерации в части осуществления регионального государственного надзора в области технического состояния и эксплуатации аттракционов и осуществление государственной регистрации аттракционов</t>
  </si>
  <si>
    <t>01120230024050332150</t>
  </si>
  <si>
    <t xml:space="preserve">              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t>
  </si>
  <si>
    <t>01120230024050333150</t>
  </si>
  <si>
    <t xml:space="preserve">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t>
  </si>
  <si>
    <t>01120230024050342150</t>
  </si>
  <si>
    <t xml:space="preserve">              Субвенции бюджетам городских округов на выполнение передаваемых полномочий субъектов Российской Федерации в части обеспечения социальных выплат, пособий, компенсации детям, семьям с детьми</t>
  </si>
  <si>
    <t>01120230024050343150</t>
  </si>
  <si>
    <t xml:space="preserve">              Субвенции бюджетам муниципальных районов на выполнение передаваемых полномочий субъектов Российской Федерации в части оказания социальной помощи отдельным категориям граждан, находящимся в трудной жизненной ситуации</t>
  </si>
  <si>
    <t>01120230024050345150</t>
  </si>
  <si>
    <t xml:space="preserve">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 пособий и компенсаций отдельным категориям граждан области в соответствии с региональным законодательством</t>
  </si>
  <si>
    <t>01120230024050384150</t>
  </si>
  <si>
    <t xml:space="preserve">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отолву и содержанию безнадзорных животных</t>
  </si>
  <si>
    <t>07520230024050313150</t>
  </si>
  <si>
    <t xml:space="preserve">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финансового обеспечения получения дошкольного образования в частных дошкольных образовательных организациях</t>
  </si>
  <si>
    <t>07520230024050318150</t>
  </si>
  <si>
    <t xml:space="preserve">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общеобразовательную деятельность по имеющим государственную аккредитацию основным общеобразовательным программам</t>
  </si>
  <si>
    <t>07520230024050335150</t>
  </si>
  <si>
    <t xml:space="preserve">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t>
  </si>
  <si>
    <t>07520230029050000150</t>
  </si>
  <si>
    <t xml:space="preserve">              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</si>
  <si>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24120230024050315150</t>
  </si>
  <si>
    <t xml:space="preserve">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t>
  </si>
  <si>
    <t>01120235084050000150</t>
  </si>
  <si>
    <t xml:space="preserve">              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</si>
  <si>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01120235118050000150</t>
  </si>
  <si>
    <t xml:space="preserve">              Субвенции бюджетам муниципальных районов на осуществление первичного воинского учета на территориях, где отсутствуют военные комиссариаты</t>
  </si>
  <si>
    <t>01120235120050000150</t>
  </si>
  <si>
    <t xml:space="preserve">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</si>
  <si>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01120235137050000150</t>
  </si>
  <si>
    <t xml:space="preserve">              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</si>
  <si>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01120235220050000150</t>
  </si>
  <si>
    <t xml:space="preserve">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</si>
  <si>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01120235250050000150</t>
  </si>
  <si>
    <t xml:space="preserve">              Субвенции бюджетам муниципальных районов на оплату жилищно-коммунальных услуг отдельным категориям граждан</t>
  </si>
  <si>
    <t>01120235270050000150</t>
  </si>
  <si>
    <t xml:space="preserve">              Субвенции бюджетам муниципальных районов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</si>
  <si>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01120235380050000150</t>
  </si>
  <si>
    <t xml:space="preserve">              Субвенции бюджетам муниципальных районов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</si>
  <si>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01120235462050000150</t>
  </si>
  <si>
    <t xml:space="preserve">              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t>
  </si>
  <si>
    <t>01120235573050000150</t>
  </si>
  <si>
    <t xml:space="preserve">              Субвенции бюджетам муниципальных районов на выполнение полномочий Российской Федерации по осуществлению ежемесячной выплаты в связи с рождением (усыновлением) первого ребенка</t>
  </si>
  <si>
    <t>01120235930050000150</t>
  </si>
  <si>
    <t xml:space="preserve">              Субвенции бюджетам муниципальных районов на государственную регистрацию актов гражданского состояния</t>
  </si>
  <si>
    <t>00020240000000000000</t>
  </si>
  <si>
    <t xml:space="preserve">            Иные межбюджетные трансферты</t>
  </si>
  <si>
    <t>01120240014050000150</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</si>
  <si>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</si>
  <si>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01120240014050835150</t>
  </si>
  <si>
    <t>05620240014050000150</t>
  </si>
  <si>
    <t>07520240014050000150</t>
  </si>
  <si>
    <t>01120245160050000150</t>
  </si>
  <si>
    <t xml:space="preserve">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органами власти другого уровня</t>
  </si>
  <si>
    <t>05620245519050000150</t>
  </si>
  <si>
    <t xml:space="preserve">              Межбюджетные трансферты, передаваемые бюджетам муниципальных районов на поддержку отрасли культуры</t>
  </si>
  <si>
    <t>24120245550050000150</t>
  </si>
  <si>
    <t xml:space="preserve">              Межбюджетные трансферты, передаваемые бюджетам муниципальных районов за достижение показателей деятельности органов исполнительной власти</t>
  </si>
  <si>
    <t>01120249999050440150</t>
  </si>
  <si>
    <t xml:space="preserve">              Межбюджетные трансферты бюджетам на содействие достижению и (или)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t>
  </si>
  <si>
    <t>01120249999050461150</t>
  </si>
  <si>
    <t xml:space="preserve">              Межбюджетные трансферты, передаваемые бюджетам муниципальных районов из резервного фонда Правительства Калужской области</t>
  </si>
  <si>
    <t>01120249999050465150</t>
  </si>
  <si>
    <t xml:space="preserve">              Прочие межбюджетные трансферты, передаваемые бюджетам муниципальных районов, на стимулирование руководителей исполнительно-распорядительных органов муниципальных образований области</t>
  </si>
  <si>
    <t>00020300000000000000</t>
  </si>
  <si>
    <t xml:space="preserve">          БЕЗВОЗМЕЗДНЫЕ ПОСТУПЛЕНИЯ ОТ ГОСУДАРСТВЕННЫХ (МУНИЦИПАЛЬНЫХ) ОРГАНИЗАЦИЙ</t>
  </si>
  <si>
    <t>00020305000000000000</t>
  </si>
  <si>
    <t xml:space="preserve">            Безвозмездные поступления от государственных (муниципальных) организаций в бюджеты муниципальных районов</t>
  </si>
  <si>
    <t>07520305010050000150</t>
  </si>
  <si>
    <t xml:space="preserve">              Предоставление государственными (муниципальными) организациями грантов для получателей средств бюджетов муниципальных районов</t>
  </si>
  <si>
    <t>00020700000000000000</t>
  </si>
  <si>
    <t xml:space="preserve">          ПРОЧИЕ БЕЗВОЗМЕЗДНЫЕ ПОСТУПЛЕНИЯ</t>
  </si>
  <si>
    <t>07520705030050000150</t>
  </si>
  <si>
    <t xml:space="preserve">              Прочие безвозмездные поступления в бюджеты муниципальных районов</t>
  </si>
  <si>
    <t>00021800000000000000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</si>
  <si>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</si>
  <si>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01121860010050000150</t>
  </si>
  <si>
    <t xml:space="preserve">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</si>
  <si>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05621860010050000150</t>
  </si>
  <si>
    <t>00021900000000000000</t>
  </si>
  <si>
    <t xml:space="preserve">          ВОЗВРАТ ОСТАТКОВ СУБСИДИЙ, СУБВЕНЦИЙ И ИНЫХ МЕЖБЮДЖЕТНЫХ ТРАНСФЕРТОВ, ИМЕЮЩИХ ЦЕЛЕВОЕ НАЗНАЧЕНИЕ, ПРОШЛЫХ ЛЕТ</t>
  </si>
  <si>
    <t>01121935250050000150</t>
  </si>
  <si>
    <t xml:space="preserve">              Возврат остатков субвенций на оплату жилищно-коммунальных услуг отдельным категориям граждан из бюджетов муниципальных районов</t>
  </si>
  <si>
    <t>01121960010050000150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</si>
  <si>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</si>
  <si>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01121960010056229150</t>
  </si>
  <si>
    <t xml:space="preserve">              Возврат прочих остатков субвенций , имеющих целевое назначение, прошлых лет из бюджетов муниципальных районов на организацию и проведение мероприятий по отлову и содержанию безнадзорных животных</t>
  </si>
  <si>
    <t>01121960010056295150</t>
  </si>
  <si>
    <t xml:space="preserve">              Возврат прочих остатков субсидий, имеющих целевое назначение, прошлых лет из бюджетов муниципальных районов на реализацию мероприятий в области земельных отношений</t>
  </si>
  <si>
    <t>01121960010056307150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</si>
  <si>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организацию исполнения переданных государственных полномочий из бюджетов муниципальных районов)</t>
  </si>
  <si>
    <t>05621960010050000150</t>
  </si>
  <si>
    <t>24121960010056416150</t>
  </si>
  <si>
    <t xml:space="preserve">              Возврат прочих остатков субсидий, имеющих целевое назначение, прошлых лет из бюджетов муниципальных районов на обеспечение финансовой устойчивости муниципальных образований Калужской области</t>
  </si>
  <si>
    <t xml:space="preserve">              Плата за размещение твердых коммунальных отходов</t>
  </si>
  <si>
    <t>00020220000000000000</t>
  </si>
  <si>
    <t xml:space="preserve">            Субсидии бюджетам бюджетной системы Российской Федерации (межбюджетные субсидии)</t>
  </si>
  <si>
    <t>План доходов в соответствии с Решением Малоярославецкого Районного Собрания депутатов от 19.12.2018 № 87</t>
  </si>
  <si>
    <t>План доходов в соответствии с уточненной бюджетной росписью доходов</t>
  </si>
  <si>
    <t>Исполнено</t>
  </si>
  <si>
    <t>% исполнения</t>
  </si>
  <si>
    <t>Исполнение доходов бюджета муниципального района "Малоярославецкий район"
 за 2019 год по кодам классификации доходов бюджетов</t>
  </si>
  <si>
    <t xml:space="preserve">Приложение № 1                                                                                                    к постановлению Малоярославецкой районной администрации муниципального района "Малоярославецкий район" "Об исполнении бюджета муниципального района "Малоярославецкий район" за 2019 год                                                                                  </t>
  </si>
  <si>
    <t>от_________2020 №___</t>
  </si>
  <si>
    <t xml:space="preserve">                                ИТОГО ДОХОДОВ</t>
  </si>
</sst>
</file>

<file path=xl/styles.xml><?xml version="1.0" encoding="utf-8"?>
<styleSheet xmlns="http://schemas.openxmlformats.org/spreadsheetml/2006/main">
  <numFmts count="1">
    <numFmt numFmtId="164" formatCode="#,##0.0"/>
  </numFmts>
  <fonts count="9">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sz val="11"/>
      <name val="Times New Roman"/>
      <family val="1"/>
      <charset val="204"/>
    </font>
    <font>
      <b/>
      <sz val="12"/>
      <color rgb="FF000000"/>
      <name val="Times New Roman"/>
      <family val="1"/>
      <charset val="204"/>
    </font>
    <font>
      <b/>
      <sz val="10"/>
      <color rgb="FF000000"/>
      <name val="Times New Roman"/>
      <family val="1"/>
      <charset val="204"/>
    </font>
  </fonts>
  <fills count="7">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theme="0"/>
        <bgColor indexed="64"/>
      </patternFill>
    </fill>
    <fill>
      <patternFill patternType="solid">
        <fgColor theme="5" tint="0.59999389629810485"/>
        <bgColor indexed="64"/>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top/>
      <bottom style="thin">
        <color rgb="FF000000"/>
      </bottom>
      <diagonal/>
    </border>
    <border>
      <left/>
      <right style="thin">
        <color rgb="FF000000"/>
      </right>
      <top/>
      <bottom style="thin">
        <color rgb="FF000000"/>
      </bottom>
      <diagonal/>
    </border>
  </borders>
  <cellStyleXfs count="32">
    <xf numFmtId="0" fontId="0" fillId="0" borderId="0"/>
    <xf numFmtId="0" fontId="1" fillId="0" borderId="1">
      <alignment horizontal="lef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3">
      <alignment horizontal="center" vertical="center" wrapText="1"/>
    </xf>
    <xf numFmtId="1" fontId="1" fillId="0" borderId="2">
      <alignment horizontal="center" vertical="top" shrinkToFit="1"/>
    </xf>
    <xf numFmtId="0" fontId="1" fillId="0" borderId="2">
      <alignment horizontal="left" vertical="top" wrapText="1"/>
    </xf>
    <xf numFmtId="0" fontId="1" fillId="0" borderId="2">
      <alignment horizontal="center" vertical="top" wrapText="1"/>
    </xf>
    <xf numFmtId="4" fontId="3" fillId="2" borderId="2">
      <alignment horizontal="right" vertical="top" shrinkToFit="1"/>
    </xf>
    <xf numFmtId="10" fontId="3" fillId="2" borderId="2">
      <alignment horizontal="center" vertical="top" shrinkToFit="1"/>
    </xf>
    <xf numFmtId="1" fontId="3" fillId="0" borderId="2">
      <alignment horizontal="left" vertical="top" shrinkToFit="1"/>
    </xf>
    <xf numFmtId="1" fontId="3" fillId="0" borderId="4">
      <alignment horizontal="left" vertical="top" shrinkToFit="1"/>
    </xf>
    <xf numFmtId="4" fontId="3" fillId="3" borderId="2">
      <alignment horizontal="right" vertical="top" shrinkToFit="1"/>
    </xf>
    <xf numFmtId="10" fontId="3" fillId="3" borderId="2">
      <alignment horizontal="center" vertical="top" shrinkToFit="1"/>
    </xf>
    <xf numFmtId="0" fontId="4" fillId="0" borderId="0"/>
    <xf numFmtId="0" fontId="4" fillId="0" borderId="0"/>
    <xf numFmtId="0" fontId="4" fillId="0" borderId="0"/>
    <xf numFmtId="0" fontId="1" fillId="0" borderId="1"/>
    <xf numFmtId="0" fontId="1" fillId="0" borderId="1"/>
    <xf numFmtId="0" fontId="1" fillId="4" borderId="1"/>
    <xf numFmtId="4" fontId="1" fillId="0" borderId="2">
      <alignment horizontal="right" vertical="top" shrinkToFit="1"/>
    </xf>
    <xf numFmtId="10" fontId="1" fillId="0" borderId="2">
      <alignment horizontal="center" vertical="top" shrinkToFit="1"/>
    </xf>
    <xf numFmtId="0" fontId="1" fillId="4" borderId="1">
      <alignment horizontal="left"/>
    </xf>
  </cellStyleXfs>
  <cellXfs count="39">
    <xf numFmtId="0" fontId="0" fillId="0" borderId="0" xfId="0"/>
    <xf numFmtId="0" fontId="5" fillId="0" borderId="1" xfId="2" applyNumberFormat="1" applyFont="1" applyProtection="1"/>
    <xf numFmtId="0" fontId="6" fillId="0" borderId="0" xfId="0" applyFont="1" applyProtection="1">
      <protection locked="0"/>
    </xf>
    <xf numFmtId="1" fontId="5" fillId="0" borderId="2" xfId="14" applyNumberFormat="1" applyFont="1" applyProtection="1">
      <alignment horizontal="center" vertical="top" shrinkToFit="1"/>
    </xf>
    <xf numFmtId="0" fontId="5" fillId="0" borderId="2" xfId="15" applyNumberFormat="1" applyFont="1" applyProtection="1">
      <alignment horizontal="left" vertical="top" wrapText="1"/>
    </xf>
    <xf numFmtId="4" fontId="8" fillId="3" borderId="2" xfId="21" applyNumberFormat="1" applyFont="1" applyProtection="1">
      <alignment horizontal="right" vertical="top" shrinkToFit="1"/>
    </xf>
    <xf numFmtId="0" fontId="5" fillId="0" borderId="1" xfId="1" applyNumberFormat="1" applyFont="1" applyProtection="1">
      <alignment horizontal="left" wrapText="1"/>
    </xf>
    <xf numFmtId="4" fontId="8" fillId="5" borderId="2" xfId="17" applyNumberFormat="1" applyFont="1" applyFill="1" applyProtection="1">
      <alignment horizontal="right" vertical="top" shrinkToFit="1"/>
    </xf>
    <xf numFmtId="4" fontId="5" fillId="5" borderId="2" xfId="17" applyNumberFormat="1" applyFont="1" applyFill="1" applyProtection="1">
      <alignment horizontal="right" vertical="top" shrinkToFit="1"/>
    </xf>
    <xf numFmtId="0" fontId="8" fillId="0" borderId="2" xfId="15" applyNumberFormat="1" applyFont="1" applyProtection="1">
      <alignment horizontal="left" vertical="top" wrapText="1"/>
    </xf>
    <xf numFmtId="1" fontId="8" fillId="0" borderId="2" xfId="14" applyNumberFormat="1" applyFont="1" applyProtection="1">
      <alignment horizontal="center" vertical="top" shrinkToFit="1"/>
    </xf>
    <xf numFmtId="49" fontId="8" fillId="0" borderId="2" xfId="14" applyNumberFormat="1" applyFont="1" applyProtection="1">
      <alignment horizontal="center" vertical="top" shrinkToFit="1"/>
    </xf>
    <xf numFmtId="0" fontId="8" fillId="0" borderId="2" xfId="7" applyFont="1">
      <alignment horizontal="center" vertical="center" wrapText="1"/>
    </xf>
    <xf numFmtId="0" fontId="8" fillId="0" borderId="2" xfId="8" applyFont="1">
      <alignment horizontal="center" vertical="center" wrapText="1"/>
    </xf>
    <xf numFmtId="0" fontId="8" fillId="0" borderId="2" xfId="12" applyFont="1">
      <alignment horizontal="center" vertical="center" wrapText="1"/>
    </xf>
    <xf numFmtId="0" fontId="8" fillId="0" borderId="7" xfId="11" applyNumberFormat="1" applyFont="1" applyBorder="1" applyAlignment="1" applyProtection="1">
      <alignment horizontal="center" vertical="center" wrapText="1"/>
    </xf>
    <xf numFmtId="0" fontId="5" fillId="0" borderId="1" xfId="1" applyFont="1" applyAlignment="1">
      <alignment wrapText="1"/>
    </xf>
    <xf numFmtId="164" fontId="8" fillId="5" borderId="2" xfId="17" applyNumberFormat="1" applyFont="1" applyFill="1" applyProtection="1">
      <alignment horizontal="right" vertical="top" shrinkToFit="1"/>
    </xf>
    <xf numFmtId="164" fontId="5" fillId="5" borderId="2" xfId="17" applyNumberFormat="1" applyFont="1" applyFill="1" applyProtection="1">
      <alignment horizontal="right" vertical="top" shrinkToFit="1"/>
    </xf>
    <xf numFmtId="164" fontId="8" fillId="3" borderId="2" xfId="21" applyNumberFormat="1" applyFont="1" applyProtection="1">
      <alignment horizontal="right" vertical="top" shrinkToFit="1"/>
    </xf>
    <xf numFmtId="0" fontId="5" fillId="0" borderId="6" xfId="5" applyFont="1" applyBorder="1" applyAlignment="1"/>
    <xf numFmtId="0" fontId="8" fillId="6" borderId="2" xfId="15" applyNumberFormat="1" applyFont="1" applyFill="1" applyProtection="1">
      <alignment horizontal="left" vertical="top" wrapText="1"/>
    </xf>
    <xf numFmtId="1" fontId="8" fillId="6" borderId="2" xfId="14" applyNumberFormat="1" applyFont="1" applyFill="1" applyProtection="1">
      <alignment horizontal="center" vertical="top" shrinkToFit="1"/>
    </xf>
    <xf numFmtId="4" fontId="8" fillId="6" borderId="2" xfId="17" applyNumberFormat="1" applyFont="1" applyFill="1" applyProtection="1">
      <alignment horizontal="right" vertical="top" shrinkToFit="1"/>
    </xf>
    <xf numFmtId="164" fontId="8" fillId="6" borderId="2" xfId="17" applyNumberFormat="1" applyFont="1" applyFill="1" applyProtection="1">
      <alignment horizontal="right" vertical="top" shrinkToFit="1"/>
    </xf>
    <xf numFmtId="0" fontId="8" fillId="0" borderId="5" xfId="11" applyNumberFormat="1" applyFont="1" applyBorder="1" applyAlignment="1" applyProtection="1">
      <alignment horizontal="center" vertical="center" wrapText="1"/>
    </xf>
    <xf numFmtId="0" fontId="8" fillId="0" borderId="7" xfId="11" applyNumberFormat="1" applyFont="1" applyBorder="1" applyAlignment="1" applyProtection="1">
      <alignment horizontal="center" vertical="center" wrapText="1"/>
    </xf>
    <xf numFmtId="0" fontId="7" fillId="0" borderId="1" xfId="3" applyFont="1" applyAlignment="1">
      <alignment horizontal="center" wrapText="1"/>
    </xf>
    <xf numFmtId="0" fontId="5" fillId="0" borderId="1" xfId="1" applyFont="1">
      <alignment horizontal="left" wrapText="1"/>
    </xf>
    <xf numFmtId="1" fontId="8" fillId="0" borderId="2" xfId="19" applyFont="1">
      <alignment horizontal="left" vertical="top" shrinkToFit="1"/>
    </xf>
    <xf numFmtId="0" fontId="8" fillId="0" borderId="2" xfId="7" applyNumberFormat="1" applyFont="1" applyProtection="1">
      <alignment horizontal="center" vertical="center" wrapText="1"/>
    </xf>
    <xf numFmtId="0" fontId="8" fillId="0" borderId="2" xfId="7" applyFont="1">
      <alignment horizontal="center" vertical="center" wrapText="1"/>
    </xf>
    <xf numFmtId="0" fontId="8" fillId="0" borderId="2" xfId="8" applyNumberFormat="1" applyFont="1" applyProtection="1">
      <alignment horizontal="center" vertical="center" wrapText="1"/>
    </xf>
    <xf numFmtId="0" fontId="8" fillId="0" borderId="2" xfId="8" applyFont="1">
      <alignment horizontal="center" vertical="center" wrapText="1"/>
    </xf>
    <xf numFmtId="0" fontId="8" fillId="0" borderId="2" xfId="12" applyNumberFormat="1" applyFont="1" applyProtection="1">
      <alignment horizontal="center" vertical="center" wrapText="1"/>
    </xf>
    <xf numFmtId="0" fontId="8" fillId="0" borderId="2" xfId="12" applyFont="1">
      <alignment horizontal="center" vertical="center" wrapText="1"/>
    </xf>
    <xf numFmtId="0" fontId="7" fillId="0" borderId="1" xfId="4" applyFont="1">
      <alignment horizontal="center"/>
    </xf>
    <xf numFmtId="0" fontId="5" fillId="0" borderId="6" xfId="5" applyFont="1" applyBorder="1" applyAlignment="1">
      <alignment horizontal="right"/>
    </xf>
    <xf numFmtId="0" fontId="5" fillId="0" borderId="1" xfId="1" applyFont="1" applyAlignment="1">
      <alignment horizontal="left" wrapText="1"/>
    </xf>
  </cellXfs>
  <cellStyles count="32">
    <cellStyle name="br" xfId="25"/>
    <cellStyle name="col" xfId="24"/>
    <cellStyle name="style0" xfId="26"/>
    <cellStyle name="td" xfId="27"/>
    <cellStyle name="tr" xfId="23"/>
    <cellStyle name="xl21" xfId="28"/>
    <cellStyle name="xl22" xfId="6"/>
    <cellStyle name="xl23" xfId="14"/>
    <cellStyle name="xl24" xfId="2"/>
    <cellStyle name="xl25" xfId="7"/>
    <cellStyle name="xl26" xfId="16"/>
    <cellStyle name="xl27" xfId="8"/>
    <cellStyle name="xl28" xfId="9"/>
    <cellStyle name="xl29" xfId="10"/>
    <cellStyle name="xl30" xfId="12"/>
    <cellStyle name="xl31" xfId="11"/>
    <cellStyle name="xl32" xfId="19"/>
    <cellStyle name="xl33" xfId="20"/>
    <cellStyle name="xl34" xfId="29"/>
    <cellStyle name="xl35" xfId="21"/>
    <cellStyle name="xl36" xfId="1"/>
    <cellStyle name="xl37" xfId="13"/>
    <cellStyle name="xl38" xfId="30"/>
    <cellStyle name="xl39" xfId="22"/>
    <cellStyle name="xl40" xfId="3"/>
    <cellStyle name="xl41" xfId="4"/>
    <cellStyle name="xl42" xfId="5"/>
    <cellStyle name="xl43" xfId="31"/>
    <cellStyle name="xl44" xfId="15"/>
    <cellStyle name="xl45" xfId="17"/>
    <cellStyle name="xl46" xfId="18"/>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236"/>
  <sheetViews>
    <sheetView showGridLines="0" showZeros="0" tabSelected="1" zoomScaleNormal="100" zoomScaleSheetLayoutView="100" workbookViewId="0">
      <pane ySplit="7" topLeftCell="A8" activePane="bottomLeft" state="frozen"/>
      <selection pane="bottomLeft" activeCell="E16" sqref="E16"/>
    </sheetView>
  </sheetViews>
  <sheetFormatPr defaultRowHeight="15" outlineLevelRow="4"/>
  <cols>
    <col min="1" max="1" width="47.7109375" style="2" customWidth="1"/>
    <col min="2" max="2" width="21.7109375" style="2" customWidth="1"/>
    <col min="3" max="3" width="17.7109375" style="2" customWidth="1"/>
    <col min="4" max="4" width="16.85546875" style="2" customWidth="1"/>
    <col min="5" max="5" width="16" style="2" customWidth="1"/>
    <col min="6" max="6" width="16.140625" style="2" customWidth="1"/>
    <col min="7" max="16384" width="9.140625" style="2"/>
  </cols>
  <sheetData>
    <row r="1" spans="1:6" ht="81.75" customHeight="1">
      <c r="A1" s="16"/>
      <c r="B1" s="16"/>
      <c r="C1" s="16"/>
      <c r="D1" s="38" t="s">
        <v>428</v>
      </c>
      <c r="E1" s="38"/>
      <c r="F1" s="38"/>
    </row>
    <row r="2" spans="1:6">
      <c r="A2" s="16"/>
      <c r="B2" s="16"/>
      <c r="C2" s="16"/>
      <c r="D2" s="38" t="s">
        <v>429</v>
      </c>
      <c r="E2" s="38"/>
      <c r="F2" s="38"/>
    </row>
    <row r="3" spans="1:6" ht="45" customHeight="1">
      <c r="A3" s="27" t="s">
        <v>427</v>
      </c>
      <c r="B3" s="27"/>
      <c r="C3" s="27"/>
      <c r="D3" s="27"/>
      <c r="E3" s="27"/>
      <c r="F3" s="27"/>
    </row>
    <row r="4" spans="1:6" ht="15.75" customHeight="1">
      <c r="A4" s="36"/>
      <c r="B4" s="36"/>
      <c r="C4" s="36"/>
      <c r="D4" s="36"/>
      <c r="E4" s="36"/>
    </row>
    <row r="5" spans="1:6" ht="12.75" customHeight="1">
      <c r="A5" s="37" t="s">
        <v>0</v>
      </c>
      <c r="B5" s="37"/>
      <c r="C5" s="37"/>
      <c r="D5" s="37"/>
      <c r="E5" s="37"/>
      <c r="F5" s="20"/>
    </row>
    <row r="6" spans="1:6" ht="40.5" customHeight="1">
      <c r="A6" s="30" t="s">
        <v>1</v>
      </c>
      <c r="B6" s="32" t="s">
        <v>2</v>
      </c>
      <c r="C6" s="34" t="s">
        <v>423</v>
      </c>
      <c r="D6" s="34" t="s">
        <v>424</v>
      </c>
      <c r="E6" s="25" t="s">
        <v>425</v>
      </c>
      <c r="F6" s="25" t="s">
        <v>426</v>
      </c>
    </row>
    <row r="7" spans="1:6" ht="57" customHeight="1">
      <c r="A7" s="31"/>
      <c r="B7" s="33"/>
      <c r="C7" s="35"/>
      <c r="D7" s="35"/>
      <c r="E7" s="26"/>
      <c r="F7" s="26"/>
    </row>
    <row r="8" spans="1:6" ht="13.5" customHeight="1">
      <c r="A8" s="12">
        <v>1</v>
      </c>
      <c r="B8" s="13">
        <v>2</v>
      </c>
      <c r="C8" s="14">
        <v>3</v>
      </c>
      <c r="D8" s="14">
        <v>4</v>
      </c>
      <c r="E8" s="15">
        <v>5</v>
      </c>
      <c r="F8" s="15">
        <v>6</v>
      </c>
    </row>
    <row r="9" spans="1:6">
      <c r="A9" s="21" t="s">
        <v>430</v>
      </c>
      <c r="B9" s="22" t="s">
        <v>3</v>
      </c>
      <c r="C9" s="23">
        <v>1742758864.1400001</v>
      </c>
      <c r="D9" s="23">
        <v>2175790316.8000002</v>
      </c>
      <c r="E9" s="23">
        <v>2161442186.0599999</v>
      </c>
      <c r="F9" s="24">
        <f t="shared" ref="F9:F12" si="0">E9/D9*100</f>
        <v>99.340555446487016</v>
      </c>
    </row>
    <row r="10" spans="1:6" outlineLevel="1">
      <c r="A10" s="21" t="s">
        <v>5</v>
      </c>
      <c r="B10" s="22" t="s">
        <v>4</v>
      </c>
      <c r="C10" s="23">
        <v>472818405</v>
      </c>
      <c r="D10" s="23">
        <v>467147107.42000002</v>
      </c>
      <c r="E10" s="23">
        <v>467907693.79000002</v>
      </c>
      <c r="F10" s="24">
        <f t="shared" si="0"/>
        <v>100.16281517276231</v>
      </c>
    </row>
    <row r="11" spans="1:6" outlineLevel="2">
      <c r="A11" s="9" t="s">
        <v>7</v>
      </c>
      <c r="B11" s="10" t="s">
        <v>6</v>
      </c>
      <c r="C11" s="7">
        <v>257579203</v>
      </c>
      <c r="D11" s="7">
        <v>270710389.52999997</v>
      </c>
      <c r="E11" s="7">
        <v>271368402.50999999</v>
      </c>
      <c r="F11" s="17">
        <f t="shared" si="0"/>
        <v>100.24306897904526</v>
      </c>
    </row>
    <row r="12" spans="1:6" outlineLevel="3">
      <c r="A12" s="9" t="s">
        <v>9</v>
      </c>
      <c r="B12" s="10" t="s">
        <v>8</v>
      </c>
      <c r="C12" s="7">
        <v>5235000</v>
      </c>
      <c r="D12" s="7">
        <v>5857563.8700000001</v>
      </c>
      <c r="E12" s="7">
        <v>5862187.3499999996</v>
      </c>
      <c r="F12" s="17">
        <f t="shared" si="0"/>
        <v>100.07893178977834</v>
      </c>
    </row>
    <row r="13" spans="1:6" ht="25.5" outlineLevel="4">
      <c r="A13" s="4" t="s">
        <v>11</v>
      </c>
      <c r="B13" s="3" t="s">
        <v>10</v>
      </c>
      <c r="C13" s="8">
        <v>5000000</v>
      </c>
      <c r="D13" s="8">
        <v>5454025</v>
      </c>
      <c r="E13" s="8">
        <v>5458646.9299999997</v>
      </c>
      <c r="F13" s="18">
        <f>E13/D13*100</f>
        <v>100.08474346927269</v>
      </c>
    </row>
    <row r="14" spans="1:6" ht="38.25" outlineLevel="4">
      <c r="A14" s="4" t="s">
        <v>13</v>
      </c>
      <c r="B14" s="3" t="s">
        <v>12</v>
      </c>
      <c r="C14" s="8">
        <v>0</v>
      </c>
      <c r="D14" s="8">
        <v>9859.94</v>
      </c>
      <c r="E14" s="8">
        <v>9861.02</v>
      </c>
      <c r="F14" s="18">
        <f t="shared" ref="F14:F77" si="1">E14/D14*100</f>
        <v>100.01095341350961</v>
      </c>
    </row>
    <row r="15" spans="1:6" ht="25.5" outlineLevel="4">
      <c r="A15" s="4" t="s">
        <v>11</v>
      </c>
      <c r="B15" s="3" t="s">
        <v>14</v>
      </c>
      <c r="C15" s="8">
        <v>0</v>
      </c>
      <c r="D15" s="8">
        <v>2210.9299999999998</v>
      </c>
      <c r="E15" s="8">
        <v>2210.9299999999998</v>
      </c>
      <c r="F15" s="18">
        <f t="shared" si="1"/>
        <v>100</v>
      </c>
    </row>
    <row r="16" spans="1:6" ht="51" outlineLevel="4">
      <c r="A16" s="4" t="s">
        <v>16</v>
      </c>
      <c r="B16" s="3" t="s">
        <v>15</v>
      </c>
      <c r="C16" s="8">
        <v>235000</v>
      </c>
      <c r="D16" s="8">
        <v>391468</v>
      </c>
      <c r="E16" s="8">
        <v>391468.47</v>
      </c>
      <c r="F16" s="18">
        <f t="shared" si="1"/>
        <v>100.00012006089898</v>
      </c>
    </row>
    <row r="17" spans="1:6" outlineLevel="3">
      <c r="A17" s="9" t="s">
        <v>18</v>
      </c>
      <c r="B17" s="10" t="s">
        <v>17</v>
      </c>
      <c r="C17" s="7">
        <v>252344203</v>
      </c>
      <c r="D17" s="7">
        <v>264852825.66</v>
      </c>
      <c r="E17" s="7">
        <v>265506215.16</v>
      </c>
      <c r="F17" s="17">
        <f t="shared" si="1"/>
        <v>100.24669908594397</v>
      </c>
    </row>
    <row r="18" spans="1:6" ht="76.5" outlineLevel="4">
      <c r="A18" s="4" t="s">
        <v>20</v>
      </c>
      <c r="B18" s="3" t="s">
        <v>19</v>
      </c>
      <c r="C18" s="8">
        <v>244194203</v>
      </c>
      <c r="D18" s="8">
        <v>257690162</v>
      </c>
      <c r="E18" s="8">
        <v>258335787.44999999</v>
      </c>
      <c r="F18" s="18">
        <f t="shared" si="1"/>
        <v>100.25054330556864</v>
      </c>
    </row>
    <row r="19" spans="1:6" ht="89.25" outlineLevel="4">
      <c r="A19" s="4" t="s">
        <v>22</v>
      </c>
      <c r="B19" s="3" t="s">
        <v>21</v>
      </c>
      <c r="C19" s="8">
        <v>1100000</v>
      </c>
      <c r="D19" s="8">
        <v>311064.67</v>
      </c>
      <c r="E19" s="8">
        <v>311136.64000000001</v>
      </c>
      <c r="F19" s="18">
        <f t="shared" si="1"/>
        <v>100.02313666801183</v>
      </c>
    </row>
    <row r="20" spans="1:6" ht="63.75" outlineLevel="4">
      <c r="A20" s="4" t="s">
        <v>24</v>
      </c>
      <c r="B20" s="3" t="s">
        <v>23</v>
      </c>
      <c r="C20" s="8">
        <v>2000000</v>
      </c>
      <c r="D20" s="8">
        <v>670495.6</v>
      </c>
      <c r="E20" s="8">
        <v>673514.63</v>
      </c>
      <c r="F20" s="18">
        <f t="shared" si="1"/>
        <v>100.45026842830886</v>
      </c>
    </row>
    <row r="21" spans="1:6" ht="76.5" outlineLevel="4">
      <c r="A21" s="4" t="s">
        <v>20</v>
      </c>
      <c r="B21" s="3" t="s">
        <v>25</v>
      </c>
      <c r="C21" s="8">
        <v>0</v>
      </c>
      <c r="D21" s="8">
        <v>-28.98</v>
      </c>
      <c r="E21" s="8">
        <v>-28.98</v>
      </c>
      <c r="F21" s="18">
        <f t="shared" si="1"/>
        <v>100</v>
      </c>
    </row>
    <row r="22" spans="1:6" ht="102" outlineLevel="4">
      <c r="A22" s="4" t="s">
        <v>27</v>
      </c>
      <c r="B22" s="3" t="s">
        <v>26</v>
      </c>
      <c r="C22" s="8">
        <v>1200000</v>
      </c>
      <c r="D22" s="8">
        <v>1797159.19</v>
      </c>
      <c r="E22" s="8">
        <v>1797159.19</v>
      </c>
      <c r="F22" s="18">
        <f t="shared" si="1"/>
        <v>100</v>
      </c>
    </row>
    <row r="23" spans="1:6" ht="114.75" outlineLevel="4">
      <c r="A23" s="4" t="s">
        <v>29</v>
      </c>
      <c r="B23" s="3" t="s">
        <v>28</v>
      </c>
      <c r="C23" s="8">
        <v>0</v>
      </c>
      <c r="D23" s="8">
        <v>2211.89</v>
      </c>
      <c r="E23" s="8">
        <v>2211.89</v>
      </c>
      <c r="F23" s="18">
        <f t="shared" si="1"/>
        <v>100</v>
      </c>
    </row>
    <row r="24" spans="1:6" ht="102" outlineLevel="4">
      <c r="A24" s="4" t="s">
        <v>31</v>
      </c>
      <c r="B24" s="3" t="s">
        <v>30</v>
      </c>
      <c r="C24" s="8">
        <v>0</v>
      </c>
      <c r="D24" s="8">
        <v>6154.24</v>
      </c>
      <c r="E24" s="8">
        <v>6169.79</v>
      </c>
      <c r="F24" s="18">
        <f t="shared" si="1"/>
        <v>100.25267132903495</v>
      </c>
    </row>
    <row r="25" spans="1:6" ht="38.25" outlineLevel="4">
      <c r="A25" s="4" t="s">
        <v>33</v>
      </c>
      <c r="B25" s="3" t="s">
        <v>32</v>
      </c>
      <c r="C25" s="8">
        <v>1150000</v>
      </c>
      <c r="D25" s="8">
        <v>1530461.32</v>
      </c>
      <c r="E25" s="8">
        <v>1531718.82</v>
      </c>
      <c r="F25" s="18">
        <f t="shared" si="1"/>
        <v>100.08216476846341</v>
      </c>
    </row>
    <row r="26" spans="1:6" ht="51" outlineLevel="4">
      <c r="A26" s="4" t="s">
        <v>35</v>
      </c>
      <c r="B26" s="3" t="s">
        <v>34</v>
      </c>
      <c r="C26" s="8">
        <v>0</v>
      </c>
      <c r="D26" s="8">
        <v>22124.09</v>
      </c>
      <c r="E26" s="8">
        <v>22124.09</v>
      </c>
      <c r="F26" s="18">
        <f t="shared" si="1"/>
        <v>100</v>
      </c>
    </row>
    <row r="27" spans="1:6" ht="38.25" outlineLevel="4">
      <c r="A27" s="4" t="s">
        <v>37</v>
      </c>
      <c r="B27" s="3" t="s">
        <v>36</v>
      </c>
      <c r="C27" s="8">
        <v>0</v>
      </c>
      <c r="D27" s="8">
        <v>15315.86</v>
      </c>
      <c r="E27" s="8">
        <v>15315.86</v>
      </c>
      <c r="F27" s="18">
        <f t="shared" si="1"/>
        <v>100</v>
      </c>
    </row>
    <row r="28" spans="1:6" ht="38.25" outlineLevel="4">
      <c r="A28" s="4" t="s">
        <v>39</v>
      </c>
      <c r="B28" s="3" t="s">
        <v>38</v>
      </c>
      <c r="C28" s="8">
        <v>0</v>
      </c>
      <c r="D28" s="8">
        <v>-29701.16</v>
      </c>
      <c r="E28" s="8">
        <v>-29701.16</v>
      </c>
      <c r="F28" s="18">
        <f t="shared" si="1"/>
        <v>100</v>
      </c>
    </row>
    <row r="29" spans="1:6" ht="89.25" outlineLevel="4">
      <c r="A29" s="4" t="s">
        <v>41</v>
      </c>
      <c r="B29" s="3" t="s">
        <v>40</v>
      </c>
      <c r="C29" s="8">
        <v>2700000</v>
      </c>
      <c r="D29" s="8">
        <v>2936410.33</v>
      </c>
      <c r="E29" s="8">
        <v>2939810.33</v>
      </c>
      <c r="F29" s="18">
        <f t="shared" si="1"/>
        <v>100.11578763244577</v>
      </c>
    </row>
    <row r="30" spans="1:6" ht="51" outlineLevel="4">
      <c r="A30" s="4" t="s">
        <v>43</v>
      </c>
      <c r="B30" s="3" t="s">
        <v>42</v>
      </c>
      <c r="C30" s="8">
        <v>0</v>
      </c>
      <c r="D30" s="8">
        <v>-99308.64</v>
      </c>
      <c r="E30" s="8">
        <v>-99308.64</v>
      </c>
      <c r="F30" s="18">
        <f t="shared" si="1"/>
        <v>100</v>
      </c>
    </row>
    <row r="31" spans="1:6" ht="51" outlineLevel="4">
      <c r="A31" s="4" t="s">
        <v>43</v>
      </c>
      <c r="B31" s="3" t="s">
        <v>44</v>
      </c>
      <c r="C31" s="8">
        <v>0</v>
      </c>
      <c r="D31" s="8">
        <v>43.69</v>
      </c>
      <c r="E31" s="8">
        <v>43.69</v>
      </c>
      <c r="F31" s="18">
        <f t="shared" si="1"/>
        <v>100</v>
      </c>
    </row>
    <row r="32" spans="1:6" ht="51" outlineLevel="4">
      <c r="A32" s="4" t="s">
        <v>43</v>
      </c>
      <c r="B32" s="3" t="s">
        <v>45</v>
      </c>
      <c r="C32" s="8">
        <v>0</v>
      </c>
      <c r="D32" s="8">
        <v>261.56</v>
      </c>
      <c r="E32" s="8">
        <v>261.56</v>
      </c>
      <c r="F32" s="18">
        <f t="shared" si="1"/>
        <v>100</v>
      </c>
    </row>
    <row r="33" spans="1:6" ht="38.25" outlineLevel="2">
      <c r="A33" s="9" t="s">
        <v>47</v>
      </c>
      <c r="B33" s="10" t="s">
        <v>46</v>
      </c>
      <c r="C33" s="7">
        <v>20669528</v>
      </c>
      <c r="D33" s="7">
        <v>25312051.350000001</v>
      </c>
      <c r="E33" s="7">
        <v>25206470.190000001</v>
      </c>
      <c r="F33" s="17">
        <f t="shared" si="1"/>
        <v>99.582881851256985</v>
      </c>
    </row>
    <row r="34" spans="1:6" ht="25.5" outlineLevel="3">
      <c r="A34" s="4" t="s">
        <v>49</v>
      </c>
      <c r="B34" s="3" t="s">
        <v>48</v>
      </c>
      <c r="C34" s="8">
        <v>20669528</v>
      </c>
      <c r="D34" s="8">
        <v>25312051.350000001</v>
      </c>
      <c r="E34" s="8">
        <v>25206470.190000001</v>
      </c>
      <c r="F34" s="18">
        <f t="shared" si="1"/>
        <v>99.582881851256985</v>
      </c>
    </row>
    <row r="35" spans="1:6" ht="38.25" outlineLevel="4">
      <c r="A35" s="4" t="s">
        <v>51</v>
      </c>
      <c r="B35" s="3" t="s">
        <v>50</v>
      </c>
      <c r="C35" s="8">
        <v>7819281.0999999996</v>
      </c>
      <c r="D35" s="8">
        <v>0</v>
      </c>
      <c r="E35" s="8">
        <v>0</v>
      </c>
      <c r="F35" s="18"/>
    </row>
    <row r="36" spans="1:6" ht="76.5" outlineLevel="4">
      <c r="A36" s="4" t="s">
        <v>53</v>
      </c>
      <c r="B36" s="3" t="s">
        <v>52</v>
      </c>
      <c r="C36" s="8">
        <v>0</v>
      </c>
      <c r="D36" s="8">
        <v>11561407.880000001</v>
      </c>
      <c r="E36" s="8">
        <v>11473560.67</v>
      </c>
      <c r="F36" s="18">
        <f t="shared" si="1"/>
        <v>99.240168577116222</v>
      </c>
    </row>
    <row r="37" spans="1:6" ht="51" outlineLevel="4">
      <c r="A37" s="4" t="s">
        <v>55</v>
      </c>
      <c r="B37" s="3" t="s">
        <v>54</v>
      </c>
      <c r="C37" s="8">
        <v>56344.42</v>
      </c>
      <c r="D37" s="8">
        <v>0</v>
      </c>
      <c r="E37" s="8">
        <v>0</v>
      </c>
      <c r="F37" s="18"/>
    </row>
    <row r="38" spans="1:6" ht="127.5" outlineLevel="4">
      <c r="A38" s="4" t="s">
        <v>57</v>
      </c>
      <c r="B38" s="3" t="s">
        <v>56</v>
      </c>
      <c r="C38" s="8">
        <v>0</v>
      </c>
      <c r="D38" s="8">
        <v>62488.14</v>
      </c>
      <c r="E38" s="8">
        <v>84333.68</v>
      </c>
      <c r="F38" s="18">
        <f t="shared" si="1"/>
        <v>134.95949791432423</v>
      </c>
    </row>
    <row r="39" spans="1:6" ht="51" outlineLevel="4">
      <c r="A39" s="4" t="s">
        <v>59</v>
      </c>
      <c r="B39" s="3" t="s">
        <v>58</v>
      </c>
      <c r="C39" s="8">
        <v>14304470.49</v>
      </c>
      <c r="D39" s="8">
        <v>0</v>
      </c>
      <c r="E39" s="8">
        <v>0</v>
      </c>
      <c r="F39" s="18"/>
    </row>
    <row r="40" spans="1:6" ht="76.5" outlineLevel="4">
      <c r="A40" s="4" t="s">
        <v>61</v>
      </c>
      <c r="B40" s="3" t="s">
        <v>60</v>
      </c>
      <c r="C40" s="8">
        <v>0</v>
      </c>
      <c r="D40" s="8">
        <v>15486567.890000001</v>
      </c>
      <c r="E40" s="8">
        <v>15328716.08</v>
      </c>
      <c r="F40" s="18">
        <f t="shared" si="1"/>
        <v>98.980717928457679</v>
      </c>
    </row>
    <row r="41" spans="1:6" ht="51" outlineLevel="4">
      <c r="A41" s="4" t="s">
        <v>63</v>
      </c>
      <c r="B41" s="3" t="s">
        <v>62</v>
      </c>
      <c r="C41" s="8">
        <v>-1510568.01</v>
      </c>
      <c r="D41" s="8">
        <v>0</v>
      </c>
      <c r="E41" s="8">
        <v>0</v>
      </c>
      <c r="F41" s="18"/>
    </row>
    <row r="42" spans="1:6" ht="76.5" outlineLevel="4">
      <c r="A42" s="4" t="s">
        <v>65</v>
      </c>
      <c r="B42" s="3" t="s">
        <v>64</v>
      </c>
      <c r="C42" s="8">
        <v>0</v>
      </c>
      <c r="D42" s="8">
        <v>-1798412.56</v>
      </c>
      <c r="E42" s="8">
        <v>-1680140.24</v>
      </c>
      <c r="F42" s="18">
        <f t="shared" si="1"/>
        <v>93.423515680962538</v>
      </c>
    </row>
    <row r="43" spans="1:6" outlineLevel="2">
      <c r="A43" s="9" t="s">
        <v>67</v>
      </c>
      <c r="B43" s="10" t="s">
        <v>66</v>
      </c>
      <c r="C43" s="7">
        <v>80447486</v>
      </c>
      <c r="D43" s="7">
        <v>85024395.189999998</v>
      </c>
      <c r="E43" s="7">
        <v>85169321.819999993</v>
      </c>
      <c r="F43" s="17">
        <f t="shared" si="1"/>
        <v>100.17045299725582</v>
      </c>
    </row>
    <row r="44" spans="1:6" ht="25.5" outlineLevel="3">
      <c r="A44" s="9" t="s">
        <v>69</v>
      </c>
      <c r="B44" s="10" t="s">
        <v>68</v>
      </c>
      <c r="C44" s="7">
        <v>49960746</v>
      </c>
      <c r="D44" s="7">
        <v>54111766.359999999</v>
      </c>
      <c r="E44" s="7">
        <v>54181112.270000003</v>
      </c>
      <c r="F44" s="17">
        <f t="shared" si="1"/>
        <v>100.12815310729029</v>
      </c>
    </row>
    <row r="45" spans="1:6" ht="38.25" outlineLevel="4">
      <c r="A45" s="4" t="s">
        <v>71</v>
      </c>
      <c r="B45" s="3" t="s">
        <v>70</v>
      </c>
      <c r="C45" s="8">
        <v>35810746</v>
      </c>
      <c r="D45" s="8">
        <v>39710535</v>
      </c>
      <c r="E45" s="8">
        <v>39773462.210000001</v>
      </c>
      <c r="F45" s="18">
        <f t="shared" si="1"/>
        <v>100.15846477515349</v>
      </c>
    </row>
    <row r="46" spans="1:6" ht="38.25" outlineLevel="4">
      <c r="A46" s="4" t="s">
        <v>73</v>
      </c>
      <c r="B46" s="3" t="s">
        <v>72</v>
      </c>
      <c r="C46" s="8">
        <v>250000</v>
      </c>
      <c r="D46" s="8">
        <v>789073.69</v>
      </c>
      <c r="E46" s="8">
        <v>789192.63</v>
      </c>
      <c r="F46" s="18">
        <f t="shared" si="1"/>
        <v>100.01507337039715</v>
      </c>
    </row>
    <row r="47" spans="1:6" ht="38.25" outlineLevel="4">
      <c r="A47" s="4" t="s">
        <v>75</v>
      </c>
      <c r="B47" s="3" t="s">
        <v>74</v>
      </c>
      <c r="C47" s="8">
        <v>0</v>
      </c>
      <c r="D47" s="8">
        <v>71615.62</v>
      </c>
      <c r="E47" s="8">
        <v>71615.62</v>
      </c>
      <c r="F47" s="18">
        <f t="shared" si="1"/>
        <v>100</v>
      </c>
    </row>
    <row r="48" spans="1:6" ht="25.5" outlineLevel="4">
      <c r="A48" s="4" t="s">
        <v>77</v>
      </c>
      <c r="B48" s="3" t="s">
        <v>76</v>
      </c>
      <c r="C48" s="8">
        <v>0</v>
      </c>
      <c r="D48" s="8">
        <v>0.01</v>
      </c>
      <c r="E48" s="8">
        <v>0.01</v>
      </c>
      <c r="F48" s="18">
        <f t="shared" si="1"/>
        <v>100</v>
      </c>
    </row>
    <row r="49" spans="1:6" ht="38.25" outlineLevel="4">
      <c r="A49" s="4" t="s">
        <v>79</v>
      </c>
      <c r="B49" s="3" t="s">
        <v>78</v>
      </c>
      <c r="C49" s="8">
        <v>0</v>
      </c>
      <c r="D49" s="8">
        <v>6.88</v>
      </c>
      <c r="E49" s="8">
        <v>6.88</v>
      </c>
      <c r="F49" s="18">
        <f t="shared" si="1"/>
        <v>100</v>
      </c>
    </row>
    <row r="50" spans="1:6" ht="51" outlineLevel="4">
      <c r="A50" s="4" t="s">
        <v>81</v>
      </c>
      <c r="B50" s="3" t="s">
        <v>80</v>
      </c>
      <c r="C50" s="8">
        <v>0</v>
      </c>
      <c r="D50" s="8">
        <v>4124.28</v>
      </c>
      <c r="E50" s="8">
        <v>4124.28</v>
      </c>
      <c r="F50" s="18">
        <f t="shared" si="1"/>
        <v>100</v>
      </c>
    </row>
    <row r="51" spans="1:6" ht="38.25" outlineLevel="4">
      <c r="A51" s="4" t="s">
        <v>83</v>
      </c>
      <c r="B51" s="3" t="s">
        <v>82</v>
      </c>
      <c r="C51" s="8">
        <v>0</v>
      </c>
      <c r="D51" s="8">
        <v>-687.17</v>
      </c>
      <c r="E51" s="8">
        <v>-687.17</v>
      </c>
      <c r="F51" s="18">
        <f t="shared" si="1"/>
        <v>100</v>
      </c>
    </row>
    <row r="52" spans="1:6" ht="38.25" outlineLevel="4">
      <c r="A52" s="4" t="s">
        <v>75</v>
      </c>
      <c r="B52" s="3" t="s">
        <v>84</v>
      </c>
      <c r="C52" s="8">
        <v>13500000</v>
      </c>
      <c r="D52" s="8">
        <v>13235849</v>
      </c>
      <c r="E52" s="8">
        <v>13242148.76</v>
      </c>
      <c r="F52" s="18">
        <f t="shared" si="1"/>
        <v>100.04759619122279</v>
      </c>
    </row>
    <row r="53" spans="1:6" ht="51" outlineLevel="4">
      <c r="A53" s="4" t="s">
        <v>86</v>
      </c>
      <c r="B53" s="3" t="s">
        <v>85</v>
      </c>
      <c r="C53" s="8">
        <v>400000</v>
      </c>
      <c r="D53" s="8">
        <v>282804.25</v>
      </c>
      <c r="E53" s="8">
        <v>282804.25</v>
      </c>
      <c r="F53" s="18">
        <f t="shared" si="1"/>
        <v>100</v>
      </c>
    </row>
    <row r="54" spans="1:6" ht="38.25" outlineLevel="4">
      <c r="A54" s="4" t="s">
        <v>75</v>
      </c>
      <c r="B54" s="3" t="s">
        <v>87</v>
      </c>
      <c r="C54" s="8">
        <v>0</v>
      </c>
      <c r="D54" s="8">
        <v>18333.22</v>
      </c>
      <c r="E54" s="8">
        <v>18333.22</v>
      </c>
      <c r="F54" s="18">
        <f t="shared" si="1"/>
        <v>100</v>
      </c>
    </row>
    <row r="55" spans="1:6" ht="38.25" outlineLevel="4">
      <c r="A55" s="4" t="s">
        <v>75</v>
      </c>
      <c r="B55" s="3" t="s">
        <v>88</v>
      </c>
      <c r="C55" s="8">
        <v>0</v>
      </c>
      <c r="D55" s="8">
        <v>-59.39</v>
      </c>
      <c r="E55" s="8">
        <v>-59.39</v>
      </c>
      <c r="F55" s="18">
        <f t="shared" si="1"/>
        <v>100</v>
      </c>
    </row>
    <row r="56" spans="1:6" ht="38.25" outlineLevel="4">
      <c r="A56" s="4" t="s">
        <v>90</v>
      </c>
      <c r="B56" s="3" t="s">
        <v>89</v>
      </c>
      <c r="C56" s="8">
        <v>0</v>
      </c>
      <c r="D56" s="8">
        <v>170.97</v>
      </c>
      <c r="E56" s="8">
        <v>170.97</v>
      </c>
      <c r="F56" s="18">
        <f t="shared" si="1"/>
        <v>100</v>
      </c>
    </row>
    <row r="57" spans="1:6" ht="25.5" outlineLevel="3">
      <c r="A57" s="9" t="s">
        <v>92</v>
      </c>
      <c r="B57" s="10" t="s">
        <v>91</v>
      </c>
      <c r="C57" s="7">
        <v>29000000</v>
      </c>
      <c r="D57" s="7">
        <v>27678629.449999999</v>
      </c>
      <c r="E57" s="7">
        <v>27713856.260000002</v>
      </c>
      <c r="F57" s="17">
        <f t="shared" si="1"/>
        <v>100.12727078869146</v>
      </c>
    </row>
    <row r="58" spans="1:6" ht="25.5" outlineLevel="4">
      <c r="A58" s="4" t="s">
        <v>94</v>
      </c>
      <c r="B58" s="3" t="s">
        <v>93</v>
      </c>
      <c r="C58" s="8">
        <v>28800000</v>
      </c>
      <c r="D58" s="8">
        <v>27341622</v>
      </c>
      <c r="E58" s="8">
        <v>27372326.530000001</v>
      </c>
      <c r="F58" s="18">
        <f t="shared" si="1"/>
        <v>100.11229959217489</v>
      </c>
    </row>
    <row r="59" spans="1:6" ht="38.25" outlineLevel="4">
      <c r="A59" s="4" t="s">
        <v>96</v>
      </c>
      <c r="B59" s="3" t="s">
        <v>95</v>
      </c>
      <c r="C59" s="8">
        <v>0</v>
      </c>
      <c r="D59" s="8">
        <v>93729.02</v>
      </c>
      <c r="E59" s="8">
        <v>93739.72</v>
      </c>
      <c r="F59" s="18">
        <f t="shared" si="1"/>
        <v>100.01141588805686</v>
      </c>
    </row>
    <row r="60" spans="1:6" ht="25.5" outlineLevel="4">
      <c r="A60" s="4" t="s">
        <v>94</v>
      </c>
      <c r="B60" s="3" t="s">
        <v>97</v>
      </c>
      <c r="C60" s="8">
        <v>0</v>
      </c>
      <c r="D60" s="8">
        <v>423.22</v>
      </c>
      <c r="E60" s="8">
        <v>423.22</v>
      </c>
      <c r="F60" s="18">
        <f t="shared" si="1"/>
        <v>100</v>
      </c>
    </row>
    <row r="61" spans="1:6" ht="25.5" outlineLevel="4">
      <c r="A61" s="4" t="s">
        <v>94</v>
      </c>
      <c r="B61" s="3" t="s">
        <v>98</v>
      </c>
      <c r="C61" s="8">
        <v>200000</v>
      </c>
      <c r="D61" s="8">
        <v>235152.28</v>
      </c>
      <c r="E61" s="8">
        <v>239663.86</v>
      </c>
      <c r="F61" s="18">
        <f t="shared" si="1"/>
        <v>101.91857803802711</v>
      </c>
    </row>
    <row r="62" spans="1:6" ht="25.5" outlineLevel="4">
      <c r="A62" s="4" t="s">
        <v>94</v>
      </c>
      <c r="B62" s="3" t="s">
        <v>99</v>
      </c>
      <c r="C62" s="8">
        <v>0</v>
      </c>
      <c r="D62" s="8">
        <v>-1002.5</v>
      </c>
      <c r="E62" s="8">
        <v>-1002.5</v>
      </c>
      <c r="F62" s="18">
        <f t="shared" si="1"/>
        <v>100</v>
      </c>
    </row>
    <row r="63" spans="1:6" ht="38.25" outlineLevel="4">
      <c r="A63" s="4" t="s">
        <v>101</v>
      </c>
      <c r="B63" s="3" t="s">
        <v>100</v>
      </c>
      <c r="C63" s="8">
        <v>0</v>
      </c>
      <c r="D63" s="8">
        <v>13.79</v>
      </c>
      <c r="E63" s="8">
        <v>13.79</v>
      </c>
      <c r="F63" s="18">
        <f t="shared" si="1"/>
        <v>100</v>
      </c>
    </row>
    <row r="64" spans="1:6" ht="38.25" outlineLevel="4">
      <c r="A64" s="4" t="s">
        <v>101</v>
      </c>
      <c r="B64" s="3" t="s">
        <v>102</v>
      </c>
      <c r="C64" s="8">
        <v>0</v>
      </c>
      <c r="D64" s="8">
        <v>8691.64</v>
      </c>
      <c r="E64" s="8">
        <v>8691.64</v>
      </c>
      <c r="F64" s="18">
        <f t="shared" si="1"/>
        <v>100</v>
      </c>
    </row>
    <row r="65" spans="1:6" outlineLevel="3">
      <c r="A65" s="9" t="s">
        <v>104</v>
      </c>
      <c r="B65" s="10" t="s">
        <v>103</v>
      </c>
      <c r="C65" s="7">
        <v>20940</v>
      </c>
      <c r="D65" s="7">
        <v>116539.46</v>
      </c>
      <c r="E65" s="7">
        <v>116539.61</v>
      </c>
      <c r="F65" s="17">
        <f t="shared" si="1"/>
        <v>100.00012871176853</v>
      </c>
    </row>
    <row r="66" spans="1:6" outlineLevel="4">
      <c r="A66" s="4" t="s">
        <v>106</v>
      </c>
      <c r="B66" s="3" t="s">
        <v>105</v>
      </c>
      <c r="C66" s="8">
        <v>20940</v>
      </c>
      <c r="D66" s="8">
        <v>114309</v>
      </c>
      <c r="E66" s="8">
        <v>114309.15</v>
      </c>
      <c r="F66" s="18">
        <f t="shared" si="1"/>
        <v>100.00013122326325</v>
      </c>
    </row>
    <row r="67" spans="1:6" ht="25.5" outlineLevel="4">
      <c r="A67" s="4" t="s">
        <v>108</v>
      </c>
      <c r="B67" s="3" t="s">
        <v>107</v>
      </c>
      <c r="C67" s="8">
        <v>0</v>
      </c>
      <c r="D67" s="8">
        <v>151.97</v>
      </c>
      <c r="E67" s="8">
        <v>151.97</v>
      </c>
      <c r="F67" s="18">
        <f t="shared" si="1"/>
        <v>100</v>
      </c>
    </row>
    <row r="68" spans="1:6" outlineLevel="4">
      <c r="A68" s="4" t="s">
        <v>106</v>
      </c>
      <c r="B68" s="3" t="s">
        <v>109</v>
      </c>
      <c r="C68" s="8">
        <v>0</v>
      </c>
      <c r="D68" s="8">
        <v>1378.49</v>
      </c>
      <c r="E68" s="8">
        <v>1378.49</v>
      </c>
      <c r="F68" s="18">
        <f t="shared" si="1"/>
        <v>100</v>
      </c>
    </row>
    <row r="69" spans="1:6" outlineLevel="4">
      <c r="A69" s="4" t="s">
        <v>106</v>
      </c>
      <c r="B69" s="3" t="s">
        <v>110</v>
      </c>
      <c r="C69" s="8">
        <v>0</v>
      </c>
      <c r="D69" s="8">
        <v>700</v>
      </c>
      <c r="E69" s="8">
        <v>700</v>
      </c>
      <c r="F69" s="18">
        <f t="shared" si="1"/>
        <v>100</v>
      </c>
    </row>
    <row r="70" spans="1:6" ht="25.5" outlineLevel="3">
      <c r="A70" s="9" t="s">
        <v>112</v>
      </c>
      <c r="B70" s="10" t="s">
        <v>111</v>
      </c>
      <c r="C70" s="7">
        <v>1465800</v>
      </c>
      <c r="D70" s="7">
        <v>3117459.92</v>
      </c>
      <c r="E70" s="7">
        <v>3157813.68</v>
      </c>
      <c r="F70" s="17">
        <f t="shared" si="1"/>
        <v>101.29444358662356</v>
      </c>
    </row>
    <row r="71" spans="1:6" ht="38.25" outlineLevel="4">
      <c r="A71" s="4" t="s">
        <v>114</v>
      </c>
      <c r="B71" s="3" t="s">
        <v>113</v>
      </c>
      <c r="C71" s="8">
        <v>1465800</v>
      </c>
      <c r="D71" s="8">
        <v>3116580</v>
      </c>
      <c r="E71" s="8">
        <v>3156933.76</v>
      </c>
      <c r="F71" s="18">
        <f t="shared" si="1"/>
        <v>101.29480905351377</v>
      </c>
    </row>
    <row r="72" spans="1:6" ht="51" outlineLevel="4">
      <c r="A72" s="4" t="s">
        <v>116</v>
      </c>
      <c r="B72" s="3" t="s">
        <v>115</v>
      </c>
      <c r="C72" s="8">
        <v>0</v>
      </c>
      <c r="D72" s="8">
        <v>879.92</v>
      </c>
      <c r="E72" s="8">
        <v>879.92</v>
      </c>
      <c r="F72" s="18">
        <f t="shared" si="1"/>
        <v>100</v>
      </c>
    </row>
    <row r="73" spans="1:6" outlineLevel="2">
      <c r="A73" s="9" t="s">
        <v>118</v>
      </c>
      <c r="B73" s="10" t="s">
        <v>117</v>
      </c>
      <c r="C73" s="7">
        <v>22721900</v>
      </c>
      <c r="D73" s="7">
        <v>20200271.010000002</v>
      </c>
      <c r="E73" s="7">
        <v>20200275.440000001</v>
      </c>
      <c r="F73" s="17">
        <f t="shared" si="1"/>
        <v>100.00002193039886</v>
      </c>
    </row>
    <row r="74" spans="1:6" outlineLevel="3">
      <c r="A74" s="9" t="s">
        <v>120</v>
      </c>
      <c r="B74" s="10" t="s">
        <v>119</v>
      </c>
      <c r="C74" s="7">
        <v>22721900</v>
      </c>
      <c r="D74" s="7">
        <v>20200271.010000002</v>
      </c>
      <c r="E74" s="7">
        <v>20200275.440000001</v>
      </c>
      <c r="F74" s="17">
        <f t="shared" si="1"/>
        <v>100.00002193039886</v>
      </c>
    </row>
    <row r="75" spans="1:6" ht="25.5" outlineLevel="4">
      <c r="A75" s="4" t="s">
        <v>122</v>
      </c>
      <c r="B75" s="3" t="s">
        <v>121</v>
      </c>
      <c r="C75" s="8">
        <v>22721900</v>
      </c>
      <c r="D75" s="8">
        <v>19968228</v>
      </c>
      <c r="E75" s="8">
        <v>19968228.350000001</v>
      </c>
      <c r="F75" s="18">
        <f t="shared" si="1"/>
        <v>100.00000175278447</v>
      </c>
    </row>
    <row r="76" spans="1:6" ht="38.25" outlineLevel="4">
      <c r="A76" s="4" t="s">
        <v>124</v>
      </c>
      <c r="B76" s="3" t="s">
        <v>123</v>
      </c>
      <c r="C76" s="8">
        <v>0</v>
      </c>
      <c r="D76" s="8">
        <v>25181.75</v>
      </c>
      <c r="E76" s="8">
        <v>25185.83</v>
      </c>
      <c r="F76" s="18">
        <f t="shared" si="1"/>
        <v>100.01620220993379</v>
      </c>
    </row>
    <row r="77" spans="1:6" ht="38.25" outlineLevel="4">
      <c r="A77" s="4" t="s">
        <v>126</v>
      </c>
      <c r="B77" s="3" t="s">
        <v>125</v>
      </c>
      <c r="C77" s="8">
        <v>0</v>
      </c>
      <c r="D77" s="8">
        <v>1265.58</v>
      </c>
      <c r="E77" s="8">
        <v>1265.58</v>
      </c>
      <c r="F77" s="18">
        <f t="shared" si="1"/>
        <v>100</v>
      </c>
    </row>
    <row r="78" spans="1:6" ht="25.5" outlineLevel="4">
      <c r="A78" s="4" t="s">
        <v>122</v>
      </c>
      <c r="B78" s="3" t="s">
        <v>127</v>
      </c>
      <c r="C78" s="8">
        <v>0</v>
      </c>
      <c r="D78" s="8">
        <v>1743.88</v>
      </c>
      <c r="E78" s="8">
        <v>1743.88</v>
      </c>
      <c r="F78" s="18">
        <f t="shared" ref="F78:F140" si="2">E78/D78*100</f>
        <v>100</v>
      </c>
    </row>
    <row r="79" spans="1:6" ht="25.5" outlineLevel="4">
      <c r="A79" s="4" t="s">
        <v>129</v>
      </c>
      <c r="B79" s="3" t="s">
        <v>128</v>
      </c>
      <c r="C79" s="8">
        <v>0</v>
      </c>
      <c r="D79" s="8">
        <v>203851.8</v>
      </c>
      <c r="E79" s="8">
        <v>203851.8</v>
      </c>
      <c r="F79" s="18">
        <f t="shared" si="2"/>
        <v>100</v>
      </c>
    </row>
    <row r="80" spans="1:6" outlineLevel="2">
      <c r="A80" s="9" t="s">
        <v>131</v>
      </c>
      <c r="B80" s="10" t="s">
        <v>130</v>
      </c>
      <c r="C80" s="7">
        <v>9423000</v>
      </c>
      <c r="D80" s="7">
        <v>10180809</v>
      </c>
      <c r="E80" s="7">
        <v>10187038.6</v>
      </c>
      <c r="F80" s="17">
        <f t="shared" si="2"/>
        <v>100.06118963630493</v>
      </c>
    </row>
    <row r="81" spans="1:6" ht="38.25" outlineLevel="3">
      <c r="A81" s="4" t="s">
        <v>133</v>
      </c>
      <c r="B81" s="3" t="s">
        <v>132</v>
      </c>
      <c r="C81" s="8">
        <v>9423000</v>
      </c>
      <c r="D81" s="8">
        <v>10180809</v>
      </c>
      <c r="E81" s="8">
        <v>10187038.6</v>
      </c>
      <c r="F81" s="18">
        <f t="shared" si="2"/>
        <v>100.06118963630493</v>
      </c>
    </row>
    <row r="82" spans="1:6" ht="51" outlineLevel="4">
      <c r="A82" s="4" t="s">
        <v>135</v>
      </c>
      <c r="B82" s="3" t="s">
        <v>134</v>
      </c>
      <c r="C82" s="8">
        <v>9423000</v>
      </c>
      <c r="D82" s="8">
        <v>10180809</v>
      </c>
      <c r="E82" s="8">
        <v>10187038.6</v>
      </c>
      <c r="F82" s="18">
        <f t="shared" si="2"/>
        <v>100.06118963630493</v>
      </c>
    </row>
    <row r="83" spans="1:6" ht="38.25" outlineLevel="2">
      <c r="A83" s="9" t="s">
        <v>137</v>
      </c>
      <c r="B83" s="10" t="s">
        <v>136</v>
      </c>
      <c r="C83" s="7">
        <v>0</v>
      </c>
      <c r="D83" s="7">
        <v>140.5</v>
      </c>
      <c r="E83" s="7">
        <v>140.5</v>
      </c>
      <c r="F83" s="17">
        <f t="shared" si="2"/>
        <v>100</v>
      </c>
    </row>
    <row r="84" spans="1:6" ht="25.5" outlineLevel="3">
      <c r="A84" s="4" t="s">
        <v>139</v>
      </c>
      <c r="B84" s="3" t="s">
        <v>138</v>
      </c>
      <c r="C84" s="8">
        <v>0</v>
      </c>
      <c r="D84" s="8">
        <v>140.5</v>
      </c>
      <c r="E84" s="8">
        <v>140.5</v>
      </c>
      <c r="F84" s="18">
        <f t="shared" si="2"/>
        <v>100</v>
      </c>
    </row>
    <row r="85" spans="1:6" ht="63.75" outlineLevel="4">
      <c r="A85" s="4" t="s">
        <v>141</v>
      </c>
      <c r="B85" s="3" t="s">
        <v>140</v>
      </c>
      <c r="C85" s="8">
        <v>0</v>
      </c>
      <c r="D85" s="8">
        <v>140.5</v>
      </c>
      <c r="E85" s="8">
        <v>140.5</v>
      </c>
      <c r="F85" s="18">
        <f t="shared" si="2"/>
        <v>100</v>
      </c>
    </row>
    <row r="86" spans="1:6" ht="51" outlineLevel="2">
      <c r="A86" s="9" t="s">
        <v>143</v>
      </c>
      <c r="B86" s="10" t="s">
        <v>142</v>
      </c>
      <c r="C86" s="7">
        <v>26698500</v>
      </c>
      <c r="D86" s="7">
        <v>19776066.09</v>
      </c>
      <c r="E86" s="7">
        <v>19776065.23</v>
      </c>
      <c r="F86" s="17">
        <f t="shared" si="2"/>
        <v>99.999995651309035</v>
      </c>
    </row>
    <row r="87" spans="1:6" ht="89.25" outlineLevel="3">
      <c r="A87" s="4" t="s">
        <v>145</v>
      </c>
      <c r="B87" s="3" t="s">
        <v>144</v>
      </c>
      <c r="C87" s="8">
        <v>26698500</v>
      </c>
      <c r="D87" s="8">
        <v>19715394.09</v>
      </c>
      <c r="E87" s="8">
        <v>19715393.23</v>
      </c>
      <c r="F87" s="18">
        <f t="shared" si="2"/>
        <v>99.999995637926403</v>
      </c>
    </row>
    <row r="88" spans="1:6" ht="89.25" outlineLevel="4">
      <c r="A88" s="4" t="s">
        <v>147</v>
      </c>
      <c r="B88" s="3" t="s">
        <v>146</v>
      </c>
      <c r="C88" s="8">
        <v>19298500</v>
      </c>
      <c r="D88" s="8">
        <v>15484784</v>
      </c>
      <c r="E88" s="8">
        <v>15484783.85</v>
      </c>
      <c r="F88" s="18">
        <f t="shared" si="2"/>
        <v>99.999999031307112</v>
      </c>
    </row>
    <row r="89" spans="1:6" ht="76.5" outlineLevel="4">
      <c r="A89" s="4" t="s">
        <v>149</v>
      </c>
      <c r="B89" s="3" t="s">
        <v>148</v>
      </c>
      <c r="C89" s="8">
        <v>6000000</v>
      </c>
      <c r="D89" s="8">
        <v>3178495</v>
      </c>
      <c r="E89" s="8">
        <v>3178494.29</v>
      </c>
      <c r="F89" s="18">
        <f t="shared" si="2"/>
        <v>99.999977662384239</v>
      </c>
    </row>
    <row r="90" spans="1:6" ht="76.5" outlineLevel="4">
      <c r="A90" s="4" t="s">
        <v>151</v>
      </c>
      <c r="B90" s="3" t="s">
        <v>150</v>
      </c>
      <c r="C90" s="8">
        <v>400000</v>
      </c>
      <c r="D90" s="8">
        <v>113000</v>
      </c>
      <c r="E90" s="8">
        <v>113000</v>
      </c>
      <c r="F90" s="18">
        <f t="shared" si="2"/>
        <v>100</v>
      </c>
    </row>
    <row r="91" spans="1:6" ht="63.75" outlineLevel="4">
      <c r="A91" s="4" t="s">
        <v>153</v>
      </c>
      <c r="B91" s="3" t="s">
        <v>152</v>
      </c>
      <c r="C91" s="8">
        <v>0</v>
      </c>
      <c r="D91" s="8">
        <v>413017.51</v>
      </c>
      <c r="E91" s="8">
        <v>413017.51</v>
      </c>
      <c r="F91" s="18">
        <f t="shared" si="2"/>
        <v>100</v>
      </c>
    </row>
    <row r="92" spans="1:6" ht="38.25" outlineLevel="4">
      <c r="A92" s="4" t="s">
        <v>155</v>
      </c>
      <c r="B92" s="3" t="s">
        <v>154</v>
      </c>
      <c r="C92" s="8">
        <v>1000000</v>
      </c>
      <c r="D92" s="8">
        <v>526097.57999999996</v>
      </c>
      <c r="E92" s="8">
        <v>526097.57999999996</v>
      </c>
      <c r="F92" s="18">
        <f t="shared" si="2"/>
        <v>100</v>
      </c>
    </row>
    <row r="93" spans="1:6" ht="25.5" outlineLevel="3">
      <c r="A93" s="4" t="s">
        <v>157</v>
      </c>
      <c r="B93" s="3" t="s">
        <v>156</v>
      </c>
      <c r="C93" s="8">
        <v>0</v>
      </c>
      <c r="D93" s="8">
        <v>18400</v>
      </c>
      <c r="E93" s="8">
        <v>18400</v>
      </c>
      <c r="F93" s="18">
        <f t="shared" si="2"/>
        <v>100</v>
      </c>
    </row>
    <row r="94" spans="1:6" ht="51" outlineLevel="4">
      <c r="A94" s="4" t="s">
        <v>159</v>
      </c>
      <c r="B94" s="3" t="s">
        <v>158</v>
      </c>
      <c r="C94" s="8">
        <v>0</v>
      </c>
      <c r="D94" s="8">
        <v>18400</v>
      </c>
      <c r="E94" s="8">
        <v>18400</v>
      </c>
      <c r="F94" s="18">
        <f t="shared" si="2"/>
        <v>100</v>
      </c>
    </row>
    <row r="95" spans="1:6" ht="76.5" outlineLevel="3">
      <c r="A95" s="4" t="s">
        <v>161</v>
      </c>
      <c r="B95" s="3" t="s">
        <v>160</v>
      </c>
      <c r="C95" s="8">
        <v>0</v>
      </c>
      <c r="D95" s="8">
        <v>42272</v>
      </c>
      <c r="E95" s="8">
        <v>42272</v>
      </c>
      <c r="F95" s="18">
        <f t="shared" si="2"/>
        <v>100</v>
      </c>
    </row>
    <row r="96" spans="1:6" ht="76.5" outlineLevel="4">
      <c r="A96" s="4" t="s">
        <v>163</v>
      </c>
      <c r="B96" s="3" t="s">
        <v>162</v>
      </c>
      <c r="C96" s="8">
        <v>0</v>
      </c>
      <c r="D96" s="8">
        <v>42272</v>
      </c>
      <c r="E96" s="8">
        <v>42272</v>
      </c>
      <c r="F96" s="18">
        <f t="shared" si="2"/>
        <v>100</v>
      </c>
    </row>
    <row r="97" spans="1:6" ht="25.5" outlineLevel="2">
      <c r="A97" s="9" t="s">
        <v>165</v>
      </c>
      <c r="B97" s="10" t="s">
        <v>164</v>
      </c>
      <c r="C97" s="7">
        <v>2094000</v>
      </c>
      <c r="D97" s="7">
        <v>1612999.37</v>
      </c>
      <c r="E97" s="7">
        <v>1612998.4</v>
      </c>
      <c r="F97" s="17">
        <f t="shared" si="2"/>
        <v>99.999939863584686</v>
      </c>
    </row>
    <row r="98" spans="1:6" ht="25.5" outlineLevel="3">
      <c r="A98" s="4" t="s">
        <v>167</v>
      </c>
      <c r="B98" s="3" t="s">
        <v>166</v>
      </c>
      <c r="C98" s="8">
        <v>2094000</v>
      </c>
      <c r="D98" s="8">
        <v>1612999.37</v>
      </c>
      <c r="E98" s="8">
        <v>1612998.4</v>
      </c>
      <c r="F98" s="18">
        <f t="shared" si="2"/>
        <v>99.999939863584686</v>
      </c>
    </row>
    <row r="99" spans="1:6" ht="25.5" outlineLevel="4">
      <c r="A99" s="4" t="s">
        <v>169</v>
      </c>
      <c r="B99" s="3" t="s">
        <v>168</v>
      </c>
      <c r="C99" s="8">
        <v>100000</v>
      </c>
      <c r="D99" s="8">
        <v>197401</v>
      </c>
      <c r="E99" s="8">
        <v>197401.7</v>
      </c>
      <c r="F99" s="18">
        <f t="shared" si="2"/>
        <v>100.00035460813268</v>
      </c>
    </row>
    <row r="100" spans="1:6" ht="25.5" outlineLevel="4">
      <c r="A100" s="4" t="s">
        <v>171</v>
      </c>
      <c r="B100" s="3" t="s">
        <v>170</v>
      </c>
      <c r="C100" s="8">
        <v>400000</v>
      </c>
      <c r="D100" s="8">
        <v>148002</v>
      </c>
      <c r="E100" s="8">
        <v>148001.18</v>
      </c>
      <c r="F100" s="18">
        <f t="shared" si="2"/>
        <v>99.999445953433053</v>
      </c>
    </row>
    <row r="101" spans="1:6" outlineLevel="4">
      <c r="A101" s="4" t="s">
        <v>173</v>
      </c>
      <c r="B101" s="3" t="s">
        <v>172</v>
      </c>
      <c r="C101" s="8">
        <v>1594000</v>
      </c>
      <c r="D101" s="8">
        <v>1267179</v>
      </c>
      <c r="E101" s="8">
        <v>1267178.1499999999</v>
      </c>
      <c r="F101" s="18">
        <f t="shared" si="2"/>
        <v>99.999932921868179</v>
      </c>
    </row>
    <row r="102" spans="1:6" ht="25.5" outlineLevel="4">
      <c r="A102" s="4" t="s">
        <v>420</v>
      </c>
      <c r="B102" s="3" t="s">
        <v>174</v>
      </c>
      <c r="C102" s="8">
        <v>0</v>
      </c>
      <c r="D102" s="8">
        <v>417.37</v>
      </c>
      <c r="E102" s="8">
        <v>417.37</v>
      </c>
      <c r="F102" s="18">
        <f t="shared" si="2"/>
        <v>100</v>
      </c>
    </row>
    <row r="103" spans="1:6" ht="25.5" outlineLevel="2">
      <c r="A103" s="9" t="s">
        <v>176</v>
      </c>
      <c r="B103" s="10" t="s">
        <v>175</v>
      </c>
      <c r="C103" s="7">
        <v>22131400</v>
      </c>
      <c r="D103" s="7">
        <v>23529928.390000001</v>
      </c>
      <c r="E103" s="7">
        <v>23567564.010000002</v>
      </c>
      <c r="F103" s="17">
        <f t="shared" si="2"/>
        <v>100.15994787309252</v>
      </c>
    </row>
    <row r="104" spans="1:6" outlineLevel="3">
      <c r="A104" s="9" t="s">
        <v>178</v>
      </c>
      <c r="B104" s="10" t="s">
        <v>177</v>
      </c>
      <c r="C104" s="7">
        <v>22131400</v>
      </c>
      <c r="D104" s="7">
        <v>23190270</v>
      </c>
      <c r="E104" s="7">
        <v>23227905.620000001</v>
      </c>
      <c r="F104" s="17">
        <f t="shared" si="2"/>
        <v>100.16229056410297</v>
      </c>
    </row>
    <row r="105" spans="1:6" ht="38.25" outlineLevel="4">
      <c r="A105" s="4" t="s">
        <v>180</v>
      </c>
      <c r="B105" s="3" t="s">
        <v>179</v>
      </c>
      <c r="C105" s="8">
        <v>2840000</v>
      </c>
      <c r="D105" s="8">
        <v>3392626</v>
      </c>
      <c r="E105" s="8">
        <v>3392626.25</v>
      </c>
      <c r="F105" s="18">
        <f t="shared" si="2"/>
        <v>100.00000736892306</v>
      </c>
    </row>
    <row r="106" spans="1:6" ht="38.25" outlineLevel="4">
      <c r="A106" s="4" t="s">
        <v>180</v>
      </c>
      <c r="B106" s="3" t="s">
        <v>181</v>
      </c>
      <c r="C106" s="8">
        <v>19291400</v>
      </c>
      <c r="D106" s="8">
        <v>19797644</v>
      </c>
      <c r="E106" s="8">
        <v>19835279.370000001</v>
      </c>
      <c r="F106" s="18">
        <f t="shared" si="2"/>
        <v>100.19010024627173</v>
      </c>
    </row>
    <row r="107" spans="1:6" outlineLevel="3">
      <c r="A107" s="9" t="s">
        <v>183</v>
      </c>
      <c r="B107" s="10" t="s">
        <v>182</v>
      </c>
      <c r="C107" s="7">
        <v>0</v>
      </c>
      <c r="D107" s="7">
        <v>339658.39</v>
      </c>
      <c r="E107" s="7">
        <v>339658.39</v>
      </c>
      <c r="F107" s="17">
        <f t="shared" si="2"/>
        <v>100</v>
      </c>
    </row>
    <row r="108" spans="1:6" ht="25.5" outlineLevel="4">
      <c r="A108" s="4" t="s">
        <v>185</v>
      </c>
      <c r="B108" s="3" t="s">
        <v>184</v>
      </c>
      <c r="C108" s="8">
        <v>0</v>
      </c>
      <c r="D108" s="8">
        <v>56059.48</v>
      </c>
      <c r="E108" s="8">
        <v>56059.48</v>
      </c>
      <c r="F108" s="18">
        <f t="shared" si="2"/>
        <v>100</v>
      </c>
    </row>
    <row r="109" spans="1:6" ht="25.5" outlineLevel="4">
      <c r="A109" s="4" t="s">
        <v>185</v>
      </c>
      <c r="B109" s="3" t="s">
        <v>186</v>
      </c>
      <c r="C109" s="8">
        <v>0</v>
      </c>
      <c r="D109" s="8">
        <v>234805.83</v>
      </c>
      <c r="E109" s="8">
        <v>234805.83</v>
      </c>
      <c r="F109" s="18">
        <f t="shared" si="2"/>
        <v>100</v>
      </c>
    </row>
    <row r="110" spans="1:6" ht="25.5" outlineLevel="4">
      <c r="A110" s="4" t="s">
        <v>185</v>
      </c>
      <c r="B110" s="3" t="s">
        <v>187</v>
      </c>
      <c r="C110" s="8">
        <v>0</v>
      </c>
      <c r="D110" s="8">
        <v>48793.08</v>
      </c>
      <c r="E110" s="8">
        <v>48793.08</v>
      </c>
      <c r="F110" s="18">
        <f t="shared" si="2"/>
        <v>100</v>
      </c>
    </row>
    <row r="111" spans="1:6" ht="25.5" outlineLevel="2">
      <c r="A111" s="9" t="s">
        <v>189</v>
      </c>
      <c r="B111" s="10" t="s">
        <v>188</v>
      </c>
      <c r="C111" s="7">
        <v>27280000</v>
      </c>
      <c r="D111" s="7">
        <v>8089004</v>
      </c>
      <c r="E111" s="7">
        <v>8102751.8600000003</v>
      </c>
      <c r="F111" s="17">
        <f t="shared" si="2"/>
        <v>100.16995738906793</v>
      </c>
    </row>
    <row r="112" spans="1:6" ht="76.5" outlineLevel="3">
      <c r="A112" s="4" t="s">
        <v>191</v>
      </c>
      <c r="B112" s="3" t="s">
        <v>190</v>
      </c>
      <c r="C112" s="8">
        <v>15000000</v>
      </c>
      <c r="D112" s="8">
        <v>31040</v>
      </c>
      <c r="E112" s="8">
        <v>31040</v>
      </c>
      <c r="F112" s="18">
        <f t="shared" si="2"/>
        <v>100</v>
      </c>
    </row>
    <row r="113" spans="1:6" ht="89.25" outlineLevel="4">
      <c r="A113" s="4" t="s">
        <v>193</v>
      </c>
      <c r="B113" s="3" t="s">
        <v>192</v>
      </c>
      <c r="C113" s="8">
        <v>15000000</v>
      </c>
      <c r="D113" s="8">
        <v>0</v>
      </c>
      <c r="E113" s="8">
        <v>0</v>
      </c>
      <c r="F113" s="18"/>
    </row>
    <row r="114" spans="1:6" ht="89.25" outlineLevel="4">
      <c r="A114" s="4" t="s">
        <v>195</v>
      </c>
      <c r="B114" s="3" t="s">
        <v>194</v>
      </c>
      <c r="C114" s="8">
        <v>0</v>
      </c>
      <c r="D114" s="8">
        <v>11130</v>
      </c>
      <c r="E114" s="8">
        <v>11130</v>
      </c>
      <c r="F114" s="18">
        <f t="shared" si="2"/>
        <v>100</v>
      </c>
    </row>
    <row r="115" spans="1:6" ht="89.25" outlineLevel="4">
      <c r="A115" s="4" t="s">
        <v>195</v>
      </c>
      <c r="B115" s="3" t="s">
        <v>196</v>
      </c>
      <c r="C115" s="8">
        <v>0</v>
      </c>
      <c r="D115" s="8">
        <v>19910</v>
      </c>
      <c r="E115" s="8">
        <v>19910</v>
      </c>
      <c r="F115" s="18">
        <f t="shared" si="2"/>
        <v>100</v>
      </c>
    </row>
    <row r="116" spans="1:6" ht="38.25" outlineLevel="3">
      <c r="A116" s="4" t="s">
        <v>198</v>
      </c>
      <c r="B116" s="3" t="s">
        <v>197</v>
      </c>
      <c r="C116" s="8">
        <v>12280000</v>
      </c>
      <c r="D116" s="8">
        <v>8057964</v>
      </c>
      <c r="E116" s="8">
        <v>8071711.8600000003</v>
      </c>
      <c r="F116" s="18">
        <f t="shared" si="2"/>
        <v>100.1706120801731</v>
      </c>
    </row>
    <row r="117" spans="1:6" ht="63.75" outlineLevel="4">
      <c r="A117" s="4" t="s">
        <v>200</v>
      </c>
      <c r="B117" s="3" t="s">
        <v>199</v>
      </c>
      <c r="C117" s="8">
        <v>11080000</v>
      </c>
      <c r="D117" s="8">
        <v>7154119</v>
      </c>
      <c r="E117" s="8">
        <v>7167867.5199999996</v>
      </c>
      <c r="F117" s="18">
        <f t="shared" si="2"/>
        <v>100.1921762833411</v>
      </c>
    </row>
    <row r="118" spans="1:6" ht="51" outlineLevel="4">
      <c r="A118" s="4" t="s">
        <v>202</v>
      </c>
      <c r="B118" s="3" t="s">
        <v>201</v>
      </c>
      <c r="C118" s="8">
        <v>1200000</v>
      </c>
      <c r="D118" s="8">
        <v>903845</v>
      </c>
      <c r="E118" s="8">
        <v>903844.34</v>
      </c>
      <c r="F118" s="18">
        <f t="shared" si="2"/>
        <v>99.999926978630185</v>
      </c>
    </row>
    <row r="119" spans="1:6" ht="25.5" outlineLevel="2">
      <c r="A119" s="9" t="s">
        <v>204</v>
      </c>
      <c r="B119" s="10" t="s">
        <v>203</v>
      </c>
      <c r="C119" s="7">
        <v>3773388</v>
      </c>
      <c r="D119" s="7">
        <v>2670518.7799999998</v>
      </c>
      <c r="E119" s="7">
        <v>2676365.94</v>
      </c>
      <c r="F119" s="17">
        <f t="shared" si="2"/>
        <v>100.2189522142211</v>
      </c>
    </row>
    <row r="120" spans="1:6" ht="102" outlineLevel="4">
      <c r="A120" s="4" t="s">
        <v>206</v>
      </c>
      <c r="B120" s="3" t="s">
        <v>205</v>
      </c>
      <c r="C120" s="8">
        <v>250000</v>
      </c>
      <c r="D120" s="8">
        <v>200516.84</v>
      </c>
      <c r="E120" s="8">
        <v>200517.45</v>
      </c>
      <c r="F120" s="18">
        <f t="shared" si="2"/>
        <v>100.00030421385058</v>
      </c>
    </row>
    <row r="121" spans="1:6" ht="51" outlineLevel="4">
      <c r="A121" s="4" t="s">
        <v>208</v>
      </c>
      <c r="B121" s="3" t="s">
        <v>207</v>
      </c>
      <c r="C121" s="8">
        <v>0</v>
      </c>
      <c r="D121" s="8">
        <v>35693.51</v>
      </c>
      <c r="E121" s="8">
        <v>35843.51</v>
      </c>
      <c r="F121" s="18">
        <f t="shared" si="2"/>
        <v>100.42024446460995</v>
      </c>
    </row>
    <row r="122" spans="1:6" ht="38.25" outlineLevel="4">
      <c r="A122" s="4" t="s">
        <v>210</v>
      </c>
      <c r="B122" s="3" t="s">
        <v>209</v>
      </c>
      <c r="C122" s="8">
        <v>0</v>
      </c>
      <c r="D122" s="8">
        <v>6250</v>
      </c>
      <c r="E122" s="8">
        <v>6250</v>
      </c>
      <c r="F122" s="18">
        <f t="shared" si="2"/>
        <v>100</v>
      </c>
    </row>
    <row r="123" spans="1:6" ht="89.25" outlineLevel="4">
      <c r="A123" s="4" t="s">
        <v>212</v>
      </c>
      <c r="B123" s="3" t="s">
        <v>211</v>
      </c>
      <c r="C123" s="8">
        <v>0</v>
      </c>
      <c r="D123" s="8">
        <v>42000</v>
      </c>
      <c r="E123" s="8">
        <v>42000</v>
      </c>
      <c r="F123" s="18">
        <f t="shared" si="2"/>
        <v>100</v>
      </c>
    </row>
    <row r="124" spans="1:6" ht="63.75" outlineLevel="4">
      <c r="A124" s="4" t="s">
        <v>214</v>
      </c>
      <c r="B124" s="3" t="s">
        <v>213</v>
      </c>
      <c r="C124" s="8">
        <v>150000</v>
      </c>
      <c r="D124" s="8">
        <v>90629.57</v>
      </c>
      <c r="E124" s="8">
        <v>90629.57</v>
      </c>
      <c r="F124" s="18">
        <f t="shared" si="2"/>
        <v>100</v>
      </c>
    </row>
    <row r="125" spans="1:6" ht="51" outlineLevel="4">
      <c r="A125" s="4" t="s">
        <v>216</v>
      </c>
      <c r="B125" s="3" t="s">
        <v>215</v>
      </c>
      <c r="C125" s="8">
        <v>1000000</v>
      </c>
      <c r="D125" s="8">
        <v>88831.7</v>
      </c>
      <c r="E125" s="8">
        <v>88831.7</v>
      </c>
      <c r="F125" s="18">
        <f t="shared" si="2"/>
        <v>100</v>
      </c>
    </row>
    <row r="126" spans="1:6" ht="25.5" outlineLevel="4">
      <c r="A126" s="4" t="s">
        <v>218</v>
      </c>
      <c r="B126" s="3" t="s">
        <v>217</v>
      </c>
      <c r="C126" s="8">
        <v>0</v>
      </c>
      <c r="D126" s="8">
        <v>30000</v>
      </c>
      <c r="E126" s="8">
        <v>30000</v>
      </c>
      <c r="F126" s="18">
        <f t="shared" si="2"/>
        <v>100</v>
      </c>
    </row>
    <row r="127" spans="1:6" ht="25.5" outlineLevel="4">
      <c r="A127" s="4" t="s">
        <v>220</v>
      </c>
      <c r="B127" s="3" t="s">
        <v>219</v>
      </c>
      <c r="C127" s="8">
        <v>100000</v>
      </c>
      <c r="D127" s="8">
        <v>283000</v>
      </c>
      <c r="E127" s="8">
        <v>283000</v>
      </c>
      <c r="F127" s="18">
        <f t="shared" si="2"/>
        <v>100</v>
      </c>
    </row>
    <row r="128" spans="1:6" ht="25.5" outlineLevel="4">
      <c r="A128" s="4" t="s">
        <v>222</v>
      </c>
      <c r="B128" s="3" t="s">
        <v>221</v>
      </c>
      <c r="C128" s="8">
        <v>20000</v>
      </c>
      <c r="D128" s="8">
        <v>90000</v>
      </c>
      <c r="E128" s="8">
        <v>90000</v>
      </c>
      <c r="F128" s="18">
        <f t="shared" si="2"/>
        <v>100</v>
      </c>
    </row>
    <row r="129" spans="1:6" ht="25.5" outlineLevel="4">
      <c r="A129" s="4" t="s">
        <v>220</v>
      </c>
      <c r="B129" s="3" t="s">
        <v>223</v>
      </c>
      <c r="C129" s="8">
        <v>0</v>
      </c>
      <c r="D129" s="8">
        <v>2250</v>
      </c>
      <c r="E129" s="8">
        <v>2250</v>
      </c>
      <c r="F129" s="18">
        <f t="shared" si="2"/>
        <v>100</v>
      </c>
    </row>
    <row r="130" spans="1:6" ht="25.5" outlineLevel="4">
      <c r="A130" s="4" t="s">
        <v>222</v>
      </c>
      <c r="B130" s="3" t="s">
        <v>224</v>
      </c>
      <c r="C130" s="8">
        <v>70000</v>
      </c>
      <c r="D130" s="8">
        <v>10000</v>
      </c>
      <c r="E130" s="8">
        <v>10000</v>
      </c>
      <c r="F130" s="18">
        <f t="shared" si="2"/>
        <v>100</v>
      </c>
    </row>
    <row r="131" spans="1:6" ht="38.25" outlineLevel="4">
      <c r="A131" s="4" t="s">
        <v>226</v>
      </c>
      <c r="B131" s="3" t="s">
        <v>225</v>
      </c>
      <c r="C131" s="8">
        <v>0</v>
      </c>
      <c r="D131" s="8">
        <v>36500</v>
      </c>
      <c r="E131" s="8">
        <v>36500</v>
      </c>
      <c r="F131" s="18">
        <f t="shared" si="2"/>
        <v>100</v>
      </c>
    </row>
    <row r="132" spans="1:6" ht="25.5" outlineLevel="4">
      <c r="A132" s="4" t="s">
        <v>220</v>
      </c>
      <c r="B132" s="3" t="s">
        <v>227</v>
      </c>
      <c r="C132" s="8">
        <v>170000</v>
      </c>
      <c r="D132" s="8">
        <v>4000</v>
      </c>
      <c r="E132" s="8">
        <v>4000</v>
      </c>
      <c r="F132" s="18">
        <f t="shared" si="2"/>
        <v>100</v>
      </c>
    </row>
    <row r="133" spans="1:6" ht="51" outlineLevel="4">
      <c r="A133" s="4" t="s">
        <v>229</v>
      </c>
      <c r="B133" s="3" t="s">
        <v>228</v>
      </c>
      <c r="C133" s="8">
        <v>35000</v>
      </c>
      <c r="D133" s="8">
        <v>9000</v>
      </c>
      <c r="E133" s="8">
        <v>9000</v>
      </c>
      <c r="F133" s="18">
        <f t="shared" si="2"/>
        <v>100</v>
      </c>
    </row>
    <row r="134" spans="1:6" ht="25.5" outlineLevel="4">
      <c r="A134" s="4" t="s">
        <v>231</v>
      </c>
      <c r="B134" s="3" t="s">
        <v>230</v>
      </c>
      <c r="C134" s="8">
        <v>50000</v>
      </c>
      <c r="D134" s="8">
        <v>17500</v>
      </c>
      <c r="E134" s="8">
        <v>17500</v>
      </c>
      <c r="F134" s="18">
        <f t="shared" si="2"/>
        <v>100</v>
      </c>
    </row>
    <row r="135" spans="1:6" ht="63.75" outlineLevel="4">
      <c r="A135" s="4" t="s">
        <v>233</v>
      </c>
      <c r="B135" s="3" t="s">
        <v>232</v>
      </c>
      <c r="C135" s="8">
        <v>0</v>
      </c>
      <c r="D135" s="8">
        <v>25000</v>
      </c>
      <c r="E135" s="8">
        <v>25000</v>
      </c>
      <c r="F135" s="18">
        <f t="shared" si="2"/>
        <v>100</v>
      </c>
    </row>
    <row r="136" spans="1:6" ht="51" outlineLevel="4">
      <c r="A136" s="4" t="s">
        <v>235</v>
      </c>
      <c r="B136" s="3" t="s">
        <v>234</v>
      </c>
      <c r="C136" s="8">
        <v>30000</v>
      </c>
      <c r="D136" s="8">
        <v>33000</v>
      </c>
      <c r="E136" s="8">
        <v>33000</v>
      </c>
      <c r="F136" s="18">
        <f t="shared" si="2"/>
        <v>100</v>
      </c>
    </row>
    <row r="137" spans="1:6" ht="38.25" outlineLevel="4">
      <c r="A137" s="4" t="s">
        <v>237</v>
      </c>
      <c r="B137" s="3" t="s">
        <v>236</v>
      </c>
      <c r="C137" s="8">
        <v>0</v>
      </c>
      <c r="D137" s="8">
        <v>-153.55000000000001</v>
      </c>
      <c r="E137" s="8">
        <v>153.55000000000001</v>
      </c>
      <c r="F137" s="18">
        <f t="shared" si="2"/>
        <v>-100</v>
      </c>
    </row>
    <row r="138" spans="1:6" ht="63.75" outlineLevel="4">
      <c r="A138" s="4" t="s">
        <v>239</v>
      </c>
      <c r="B138" s="3" t="s">
        <v>238</v>
      </c>
      <c r="C138" s="8">
        <v>80000</v>
      </c>
      <c r="D138" s="8">
        <v>60000</v>
      </c>
      <c r="E138" s="8">
        <v>60000</v>
      </c>
      <c r="F138" s="18">
        <f t="shared" si="2"/>
        <v>100</v>
      </c>
    </row>
    <row r="139" spans="1:6" ht="102" outlineLevel="4">
      <c r="A139" s="4" t="s">
        <v>241</v>
      </c>
      <c r="B139" s="3" t="s">
        <v>240</v>
      </c>
      <c r="C139" s="8">
        <v>150000</v>
      </c>
      <c r="D139" s="8">
        <v>90768.67</v>
      </c>
      <c r="E139" s="8">
        <v>96158.11</v>
      </c>
      <c r="F139" s="18">
        <f t="shared" si="2"/>
        <v>105.93755532608333</v>
      </c>
    </row>
    <row r="140" spans="1:6" ht="38.25" outlineLevel="4">
      <c r="A140" s="4" t="s">
        <v>243</v>
      </c>
      <c r="B140" s="3" t="s">
        <v>242</v>
      </c>
      <c r="C140" s="8">
        <v>0</v>
      </c>
      <c r="D140" s="8">
        <v>20000</v>
      </c>
      <c r="E140" s="8">
        <v>20000</v>
      </c>
      <c r="F140" s="18">
        <f t="shared" si="2"/>
        <v>100</v>
      </c>
    </row>
    <row r="141" spans="1:6" ht="89.25" outlineLevel="4">
      <c r="A141" s="4" t="s">
        <v>245</v>
      </c>
      <c r="B141" s="3" t="s">
        <v>244</v>
      </c>
      <c r="C141" s="8">
        <v>200000</v>
      </c>
      <c r="D141" s="8">
        <v>0</v>
      </c>
      <c r="E141" s="8">
        <v>0</v>
      </c>
      <c r="F141" s="18"/>
    </row>
    <row r="142" spans="1:6" ht="38.25" outlineLevel="4">
      <c r="A142" s="4" t="s">
        <v>247</v>
      </c>
      <c r="B142" s="3" t="s">
        <v>246</v>
      </c>
      <c r="C142" s="8">
        <v>1183388</v>
      </c>
      <c r="D142" s="8">
        <v>1076042.1200000001</v>
      </c>
      <c r="E142" s="8">
        <v>1076042.1200000001</v>
      </c>
      <c r="F142" s="18">
        <f t="shared" ref="F142:F205" si="3">E142/D142*100</f>
        <v>100</v>
      </c>
    </row>
    <row r="143" spans="1:6" ht="38.25" outlineLevel="4">
      <c r="A143" s="4" t="s">
        <v>249</v>
      </c>
      <c r="B143" s="3" t="s">
        <v>248</v>
      </c>
      <c r="C143" s="8">
        <v>0</v>
      </c>
      <c r="D143" s="8">
        <v>66240</v>
      </c>
      <c r="E143" s="8">
        <v>66240</v>
      </c>
      <c r="F143" s="18">
        <f t="shared" si="3"/>
        <v>100</v>
      </c>
    </row>
    <row r="144" spans="1:6" ht="38.25" outlineLevel="4">
      <c r="A144" s="4" t="s">
        <v>247</v>
      </c>
      <c r="B144" s="3" t="s">
        <v>250</v>
      </c>
      <c r="C144" s="8">
        <v>200000</v>
      </c>
      <c r="D144" s="8">
        <v>260449.92000000001</v>
      </c>
      <c r="E144" s="8">
        <v>260449.93</v>
      </c>
      <c r="F144" s="18">
        <f t="shared" si="3"/>
        <v>100.00000383950972</v>
      </c>
    </row>
    <row r="145" spans="1:6" ht="38.25" outlineLevel="4">
      <c r="A145" s="4" t="s">
        <v>249</v>
      </c>
      <c r="B145" s="3" t="s">
        <v>251</v>
      </c>
      <c r="C145" s="8">
        <v>70000</v>
      </c>
      <c r="D145" s="8">
        <v>55500</v>
      </c>
      <c r="E145" s="8">
        <v>55500</v>
      </c>
      <c r="F145" s="18">
        <f t="shared" si="3"/>
        <v>100</v>
      </c>
    </row>
    <row r="146" spans="1:6" ht="38.25" outlineLevel="4">
      <c r="A146" s="4" t="s">
        <v>247</v>
      </c>
      <c r="B146" s="3" t="s">
        <v>252</v>
      </c>
      <c r="C146" s="8">
        <v>15000</v>
      </c>
      <c r="D146" s="8">
        <v>37500</v>
      </c>
      <c r="E146" s="8">
        <v>37500</v>
      </c>
      <c r="F146" s="18">
        <f t="shared" si="3"/>
        <v>100</v>
      </c>
    </row>
    <row r="147" spans="1:6" outlineLevel="2">
      <c r="A147" s="9" t="s">
        <v>254</v>
      </c>
      <c r="B147" s="10" t="s">
        <v>253</v>
      </c>
      <c r="C147" s="7">
        <v>0</v>
      </c>
      <c r="D147" s="7">
        <v>40534.21</v>
      </c>
      <c r="E147" s="7">
        <v>40299.29</v>
      </c>
      <c r="F147" s="17">
        <f t="shared" si="3"/>
        <v>99.42044016646679</v>
      </c>
    </row>
    <row r="148" spans="1:6" outlineLevel="3">
      <c r="A148" s="9" t="s">
        <v>256</v>
      </c>
      <c r="B148" s="10" t="s">
        <v>255</v>
      </c>
      <c r="C148" s="7">
        <v>0</v>
      </c>
      <c r="D148" s="7">
        <v>0</v>
      </c>
      <c r="E148" s="7">
        <v>-234.92</v>
      </c>
      <c r="F148" s="18"/>
    </row>
    <row r="149" spans="1:6" ht="25.5" outlineLevel="4">
      <c r="A149" s="4" t="s">
        <v>258</v>
      </c>
      <c r="B149" s="3" t="s">
        <v>257</v>
      </c>
      <c r="C149" s="8">
        <v>0</v>
      </c>
      <c r="D149" s="8">
        <v>0</v>
      </c>
      <c r="E149" s="8">
        <v>-234.92</v>
      </c>
      <c r="F149" s="18"/>
    </row>
    <row r="150" spans="1:6" outlineLevel="3">
      <c r="A150" s="9" t="s">
        <v>260</v>
      </c>
      <c r="B150" s="10" t="s">
        <v>259</v>
      </c>
      <c r="C150" s="7">
        <v>0</v>
      </c>
      <c r="D150" s="7">
        <v>40534.21</v>
      </c>
      <c r="E150" s="7">
        <v>40534.21</v>
      </c>
      <c r="F150" s="17">
        <f t="shared" si="3"/>
        <v>100</v>
      </c>
    </row>
    <row r="151" spans="1:6" ht="25.5" outlineLevel="4">
      <c r="A151" s="4" t="s">
        <v>262</v>
      </c>
      <c r="B151" s="3" t="s">
        <v>261</v>
      </c>
      <c r="C151" s="8">
        <v>0</v>
      </c>
      <c r="D151" s="8">
        <v>40534.21</v>
      </c>
      <c r="E151" s="8">
        <v>40534.21</v>
      </c>
      <c r="F151" s="18">
        <f t="shared" si="3"/>
        <v>100</v>
      </c>
    </row>
    <row r="152" spans="1:6" outlineLevel="1">
      <c r="A152" s="21" t="s">
        <v>264</v>
      </c>
      <c r="B152" s="22" t="s">
        <v>263</v>
      </c>
      <c r="C152" s="23">
        <v>1269940459.1400001</v>
      </c>
      <c r="D152" s="23">
        <v>1708643209.3800001</v>
      </c>
      <c r="E152" s="23">
        <v>1693534492.27</v>
      </c>
      <c r="F152" s="24">
        <f t="shared" si="3"/>
        <v>99.115747686406536</v>
      </c>
    </row>
    <row r="153" spans="1:6" ht="38.25" outlineLevel="2">
      <c r="A153" s="21" t="s">
        <v>266</v>
      </c>
      <c r="B153" s="22" t="s">
        <v>265</v>
      </c>
      <c r="C153" s="23">
        <v>1269940459.1400001</v>
      </c>
      <c r="D153" s="23">
        <v>1702353046</v>
      </c>
      <c r="E153" s="23">
        <v>1687838327.8900001</v>
      </c>
      <c r="F153" s="24">
        <f t="shared" si="3"/>
        <v>99.147373211208745</v>
      </c>
    </row>
    <row r="154" spans="1:6" ht="25.5" outlineLevel="3">
      <c r="A154" s="9" t="s">
        <v>268</v>
      </c>
      <c r="B154" s="10" t="s">
        <v>267</v>
      </c>
      <c r="C154" s="7">
        <v>0</v>
      </c>
      <c r="D154" s="7">
        <v>268005</v>
      </c>
      <c r="E154" s="7">
        <v>268005</v>
      </c>
      <c r="F154" s="17">
        <f t="shared" si="3"/>
        <v>100</v>
      </c>
    </row>
    <row r="155" spans="1:6" ht="38.25" outlineLevel="4">
      <c r="A155" s="4" t="s">
        <v>270</v>
      </c>
      <c r="B155" s="3" t="s">
        <v>269</v>
      </c>
      <c r="C155" s="8">
        <v>0</v>
      </c>
      <c r="D155" s="8">
        <v>268005</v>
      </c>
      <c r="E155" s="8">
        <v>268005</v>
      </c>
      <c r="F155" s="18">
        <f t="shared" si="3"/>
        <v>100</v>
      </c>
    </row>
    <row r="156" spans="1:6" ht="25.5" outlineLevel="3">
      <c r="A156" s="9" t="s">
        <v>422</v>
      </c>
      <c r="B156" s="11" t="s">
        <v>421</v>
      </c>
      <c r="C156" s="7">
        <f>SUM(C157:C179)</f>
        <v>323971922.13999999</v>
      </c>
      <c r="D156" s="7">
        <f t="shared" ref="D156:E156" si="4">SUM(D157:D179)</f>
        <v>633296451.5200001</v>
      </c>
      <c r="E156" s="7">
        <f t="shared" si="4"/>
        <v>627716999.81999981</v>
      </c>
      <c r="F156" s="17">
        <f t="shared" si="3"/>
        <v>99.11898263655057</v>
      </c>
    </row>
    <row r="157" spans="1:6" ht="76.5" outlineLevel="4">
      <c r="A157" s="4" t="s">
        <v>272</v>
      </c>
      <c r="B157" s="3" t="s">
        <v>271</v>
      </c>
      <c r="C157" s="8">
        <v>0</v>
      </c>
      <c r="D157" s="8">
        <v>95683570</v>
      </c>
      <c r="E157" s="8">
        <v>95683570</v>
      </c>
      <c r="F157" s="18">
        <f t="shared" si="3"/>
        <v>100</v>
      </c>
    </row>
    <row r="158" spans="1:6" ht="38.25" outlineLevel="4">
      <c r="A158" s="4" t="s">
        <v>274</v>
      </c>
      <c r="B158" s="3" t="s">
        <v>273</v>
      </c>
      <c r="C158" s="8">
        <v>10269955</v>
      </c>
      <c r="D158" s="8">
        <v>9468177.5700000003</v>
      </c>
      <c r="E158" s="8">
        <v>9468177.5700000003</v>
      </c>
      <c r="F158" s="18">
        <f t="shared" si="3"/>
        <v>100</v>
      </c>
    </row>
    <row r="159" spans="1:6" ht="63.75" outlineLevel="4">
      <c r="A159" s="4" t="s">
        <v>276</v>
      </c>
      <c r="B159" s="3" t="s">
        <v>275</v>
      </c>
      <c r="C159" s="8">
        <v>8728500</v>
      </c>
      <c r="D159" s="8">
        <v>7713954</v>
      </c>
      <c r="E159" s="8">
        <v>7442549.6799999997</v>
      </c>
      <c r="F159" s="18">
        <f t="shared" si="3"/>
        <v>96.481644562568036</v>
      </c>
    </row>
    <row r="160" spans="1:6" ht="38.25" outlineLevel="4">
      <c r="A160" s="4" t="s">
        <v>278</v>
      </c>
      <c r="B160" s="3" t="s">
        <v>277</v>
      </c>
      <c r="C160" s="8">
        <v>6656380</v>
      </c>
      <c r="D160" s="8">
        <v>7725712</v>
      </c>
      <c r="E160" s="8">
        <v>7725712</v>
      </c>
      <c r="F160" s="18">
        <f t="shared" si="3"/>
        <v>100</v>
      </c>
    </row>
    <row r="161" spans="1:6" ht="51" outlineLevel="4">
      <c r="A161" s="4" t="s">
        <v>280</v>
      </c>
      <c r="B161" s="3" t="s">
        <v>279</v>
      </c>
      <c r="C161" s="8">
        <v>1122784</v>
      </c>
      <c r="D161" s="8">
        <v>0</v>
      </c>
      <c r="E161" s="8">
        <v>0</v>
      </c>
      <c r="F161" s="18" t="e">
        <f t="shared" si="3"/>
        <v>#DIV/0!</v>
      </c>
    </row>
    <row r="162" spans="1:6" ht="51" outlineLevel="4">
      <c r="A162" s="4" t="s">
        <v>282</v>
      </c>
      <c r="B162" s="3" t="s">
        <v>281</v>
      </c>
      <c r="C162" s="8">
        <v>1600771</v>
      </c>
      <c r="D162" s="8">
        <v>1220721</v>
      </c>
      <c r="E162" s="8">
        <v>1204058</v>
      </c>
      <c r="F162" s="18">
        <f t="shared" si="3"/>
        <v>98.634987028157951</v>
      </c>
    </row>
    <row r="163" spans="1:6" ht="63.75" outlineLevel="4">
      <c r="A163" s="4" t="s">
        <v>284</v>
      </c>
      <c r="B163" s="3" t="s">
        <v>283</v>
      </c>
      <c r="C163" s="8">
        <v>1000000</v>
      </c>
      <c r="D163" s="8">
        <v>1211384.74</v>
      </c>
      <c r="E163" s="8">
        <v>1211384.74</v>
      </c>
      <c r="F163" s="18">
        <f t="shared" si="3"/>
        <v>100</v>
      </c>
    </row>
    <row r="164" spans="1:6" ht="25.5" outlineLevel="4">
      <c r="A164" s="4" t="s">
        <v>286</v>
      </c>
      <c r="B164" s="3" t="s">
        <v>285</v>
      </c>
      <c r="C164" s="8">
        <v>95683570</v>
      </c>
      <c r="D164" s="8">
        <v>0</v>
      </c>
      <c r="E164" s="8">
        <v>0</v>
      </c>
      <c r="F164" s="18" t="e">
        <f t="shared" si="3"/>
        <v>#DIV/0!</v>
      </c>
    </row>
    <row r="165" spans="1:6" ht="76.5" outlineLevel="4">
      <c r="A165" s="4" t="s">
        <v>288</v>
      </c>
      <c r="B165" s="3" t="s">
        <v>287</v>
      </c>
      <c r="C165" s="8">
        <v>1794020</v>
      </c>
      <c r="D165" s="8">
        <v>0</v>
      </c>
      <c r="E165" s="8">
        <v>0</v>
      </c>
      <c r="F165" s="18" t="e">
        <f t="shared" si="3"/>
        <v>#DIV/0!</v>
      </c>
    </row>
    <row r="166" spans="1:6" ht="76.5" outlineLevel="4">
      <c r="A166" s="4" t="s">
        <v>290</v>
      </c>
      <c r="B166" s="3" t="s">
        <v>289</v>
      </c>
      <c r="C166" s="8">
        <v>250000</v>
      </c>
      <c r="D166" s="8">
        <v>291519</v>
      </c>
      <c r="E166" s="8">
        <v>278696.67</v>
      </c>
      <c r="F166" s="18">
        <f t="shared" si="3"/>
        <v>95.601545696849939</v>
      </c>
    </row>
    <row r="167" spans="1:6" ht="63.75" outlineLevel="4">
      <c r="A167" s="4" t="s">
        <v>292</v>
      </c>
      <c r="B167" s="3" t="s">
        <v>291</v>
      </c>
      <c r="C167" s="8">
        <v>1048689.1399999999</v>
      </c>
      <c r="D167" s="8">
        <v>1289767</v>
      </c>
      <c r="E167" s="8">
        <v>1289767</v>
      </c>
      <c r="F167" s="18">
        <f t="shared" si="3"/>
        <v>100</v>
      </c>
    </row>
    <row r="168" spans="1:6" ht="51" outlineLevel="4">
      <c r="A168" s="4" t="s">
        <v>294</v>
      </c>
      <c r="B168" s="3" t="s">
        <v>293</v>
      </c>
      <c r="C168" s="8">
        <v>0</v>
      </c>
      <c r="D168" s="8">
        <v>516243</v>
      </c>
      <c r="E168" s="8">
        <v>516243</v>
      </c>
      <c r="F168" s="18">
        <f t="shared" si="3"/>
        <v>100</v>
      </c>
    </row>
    <row r="169" spans="1:6" ht="76.5" outlineLevel="4">
      <c r="A169" s="4" t="s">
        <v>296</v>
      </c>
      <c r="B169" s="3" t="s">
        <v>295</v>
      </c>
      <c r="C169" s="8">
        <v>0</v>
      </c>
      <c r="D169" s="8">
        <v>196916430</v>
      </c>
      <c r="E169" s="8">
        <v>196916430</v>
      </c>
      <c r="F169" s="18">
        <f t="shared" si="3"/>
        <v>100</v>
      </c>
    </row>
    <row r="170" spans="1:6" ht="38.25" outlineLevel="4">
      <c r="A170" s="4" t="s">
        <v>298</v>
      </c>
      <c r="B170" s="3" t="s">
        <v>297</v>
      </c>
      <c r="C170" s="8">
        <v>0</v>
      </c>
      <c r="D170" s="8">
        <v>87033474.400000006</v>
      </c>
      <c r="E170" s="8">
        <v>85523424.239999995</v>
      </c>
      <c r="F170" s="18">
        <f t="shared" si="3"/>
        <v>98.264977733670705</v>
      </c>
    </row>
    <row r="171" spans="1:6" ht="51" outlineLevel="4">
      <c r="A171" s="4" t="s">
        <v>300</v>
      </c>
      <c r="B171" s="3" t="s">
        <v>299</v>
      </c>
      <c r="C171" s="8">
        <v>0</v>
      </c>
      <c r="D171" s="8">
        <v>3000000</v>
      </c>
      <c r="E171" s="8">
        <v>2917951.99</v>
      </c>
      <c r="F171" s="18">
        <f t="shared" si="3"/>
        <v>97.265066333333337</v>
      </c>
    </row>
    <row r="172" spans="1:6" ht="51" outlineLevel="4">
      <c r="A172" s="4" t="s">
        <v>302</v>
      </c>
      <c r="B172" s="3" t="s">
        <v>301</v>
      </c>
      <c r="C172" s="8">
        <v>128457195</v>
      </c>
      <c r="D172" s="8">
        <v>167270022.97</v>
      </c>
      <c r="E172" s="8">
        <v>165070732.19999999</v>
      </c>
      <c r="F172" s="18">
        <f t="shared" si="3"/>
        <v>98.685185348247089</v>
      </c>
    </row>
    <row r="173" spans="1:6" ht="51" outlineLevel="4">
      <c r="A173" s="4" t="s">
        <v>304</v>
      </c>
      <c r="B173" s="3" t="s">
        <v>303</v>
      </c>
      <c r="C173" s="8">
        <v>14652000</v>
      </c>
      <c r="D173" s="8">
        <v>10782000</v>
      </c>
      <c r="E173" s="8">
        <v>9591983.8000000007</v>
      </c>
      <c r="F173" s="18">
        <f t="shared" si="3"/>
        <v>88.962936375440563</v>
      </c>
    </row>
    <row r="174" spans="1:6" ht="38.25" outlineLevel="4">
      <c r="A174" s="4" t="s">
        <v>306</v>
      </c>
      <c r="B174" s="3" t="s">
        <v>305</v>
      </c>
      <c r="C174" s="8">
        <v>1300000</v>
      </c>
      <c r="D174" s="8">
        <v>0</v>
      </c>
      <c r="E174" s="8">
        <v>0</v>
      </c>
      <c r="F174" s="18" t="e">
        <f t="shared" si="3"/>
        <v>#DIV/0!</v>
      </c>
    </row>
    <row r="175" spans="1:6" ht="89.25" outlineLevel="4">
      <c r="A175" s="4" t="s">
        <v>308</v>
      </c>
      <c r="B175" s="3" t="s">
        <v>307</v>
      </c>
      <c r="C175" s="8">
        <v>2500000</v>
      </c>
      <c r="D175" s="8">
        <v>0</v>
      </c>
      <c r="E175" s="8">
        <v>0</v>
      </c>
      <c r="F175" s="18" t="e">
        <f t="shared" si="3"/>
        <v>#DIV/0!</v>
      </c>
    </row>
    <row r="176" spans="1:6" ht="25.5" outlineLevel="4">
      <c r="A176" s="4" t="s">
        <v>310</v>
      </c>
      <c r="B176" s="3" t="s">
        <v>309</v>
      </c>
      <c r="C176" s="8">
        <v>2077208</v>
      </c>
      <c r="D176" s="8">
        <v>2077208</v>
      </c>
      <c r="E176" s="8">
        <v>2077208</v>
      </c>
      <c r="F176" s="18">
        <f t="shared" si="3"/>
        <v>100</v>
      </c>
    </row>
    <row r="177" spans="1:6" ht="63.75" outlineLevel="4">
      <c r="A177" s="4" t="s">
        <v>312</v>
      </c>
      <c r="B177" s="3" t="s">
        <v>311</v>
      </c>
      <c r="C177" s="8">
        <v>0</v>
      </c>
      <c r="D177" s="8">
        <v>1611225.84</v>
      </c>
      <c r="E177" s="8">
        <v>1314068.93</v>
      </c>
      <c r="F177" s="18">
        <f t="shared" si="3"/>
        <v>81.557091338604636</v>
      </c>
    </row>
    <row r="178" spans="1:6" ht="38.25" outlineLevel="4">
      <c r="A178" s="4" t="s">
        <v>314</v>
      </c>
      <c r="B178" s="3" t="s">
        <v>313</v>
      </c>
      <c r="C178" s="8">
        <v>46830850</v>
      </c>
      <c r="D178" s="8">
        <v>36635042</v>
      </c>
      <c r="E178" s="8">
        <v>36635042</v>
      </c>
      <c r="F178" s="18">
        <f t="shared" si="3"/>
        <v>100</v>
      </c>
    </row>
    <row r="179" spans="1:6" ht="38.25" outlineLevel="4">
      <c r="A179" s="4" t="s">
        <v>316</v>
      </c>
      <c r="B179" s="3" t="s">
        <v>315</v>
      </c>
      <c r="C179" s="8">
        <v>0</v>
      </c>
      <c r="D179" s="8">
        <v>2850000</v>
      </c>
      <c r="E179" s="8">
        <v>2850000</v>
      </c>
      <c r="F179" s="18">
        <f t="shared" si="3"/>
        <v>100</v>
      </c>
    </row>
    <row r="180" spans="1:6" ht="25.5" outlineLevel="3">
      <c r="A180" s="9" t="s">
        <v>318</v>
      </c>
      <c r="B180" s="10" t="s">
        <v>317</v>
      </c>
      <c r="C180" s="7">
        <f>SUM(C181:C206)</f>
        <v>932766970</v>
      </c>
      <c r="D180" s="7">
        <f t="shared" ref="D180:E180" si="5">SUM(D181:D206)</f>
        <v>996792016</v>
      </c>
      <c r="E180" s="7">
        <f t="shared" si="5"/>
        <v>991238159.58999991</v>
      </c>
      <c r="F180" s="17">
        <f t="shared" si="3"/>
        <v>99.442826956792146</v>
      </c>
    </row>
    <row r="181" spans="1:6" ht="38.25" outlineLevel="4">
      <c r="A181" s="4" t="s">
        <v>320</v>
      </c>
      <c r="B181" s="3" t="s">
        <v>319</v>
      </c>
      <c r="C181" s="8">
        <v>9658131</v>
      </c>
      <c r="D181" s="8">
        <v>9658131</v>
      </c>
      <c r="E181" s="8">
        <v>8668230.1400000006</v>
      </c>
      <c r="F181" s="18">
        <f t="shared" si="3"/>
        <v>89.750596052176149</v>
      </c>
    </row>
    <row r="182" spans="1:6" ht="51" outlineLevel="4">
      <c r="A182" s="4" t="s">
        <v>322</v>
      </c>
      <c r="B182" s="3" t="s">
        <v>321</v>
      </c>
      <c r="C182" s="8">
        <v>45850</v>
      </c>
      <c r="D182" s="8">
        <v>45850</v>
      </c>
      <c r="E182" s="8">
        <v>0</v>
      </c>
      <c r="F182" s="18">
        <f t="shared" si="3"/>
        <v>0</v>
      </c>
    </row>
    <row r="183" spans="1:6" ht="51" outlineLevel="4">
      <c r="A183" s="4" t="s">
        <v>324</v>
      </c>
      <c r="B183" s="3" t="s">
        <v>323</v>
      </c>
      <c r="C183" s="8">
        <v>1409895</v>
      </c>
      <c r="D183" s="8">
        <v>1409895</v>
      </c>
      <c r="E183" s="8">
        <v>1409895</v>
      </c>
      <c r="F183" s="18">
        <f t="shared" si="3"/>
        <v>100</v>
      </c>
    </row>
    <row r="184" spans="1:6" ht="89.25" outlineLevel="4">
      <c r="A184" s="4" t="s">
        <v>326</v>
      </c>
      <c r="B184" s="3" t="s">
        <v>325</v>
      </c>
      <c r="C184" s="8">
        <v>386129</v>
      </c>
      <c r="D184" s="8">
        <v>386129</v>
      </c>
      <c r="E184" s="8">
        <v>0</v>
      </c>
      <c r="F184" s="18">
        <f t="shared" si="3"/>
        <v>0</v>
      </c>
    </row>
    <row r="185" spans="1:6" ht="76.5" outlineLevel="4">
      <c r="A185" s="4" t="s">
        <v>328</v>
      </c>
      <c r="B185" s="3" t="s">
        <v>327</v>
      </c>
      <c r="C185" s="8">
        <v>4320</v>
      </c>
      <c r="D185" s="8">
        <v>4320</v>
      </c>
      <c r="E185" s="8">
        <v>0</v>
      </c>
      <c r="F185" s="18">
        <f t="shared" si="3"/>
        <v>0</v>
      </c>
    </row>
    <row r="186" spans="1:6" ht="51" outlineLevel="4">
      <c r="A186" s="4" t="s">
        <v>330</v>
      </c>
      <c r="B186" s="3" t="s">
        <v>329</v>
      </c>
      <c r="C186" s="8">
        <v>14926048</v>
      </c>
      <c r="D186" s="8">
        <v>14926048</v>
      </c>
      <c r="E186" s="8">
        <v>14926048</v>
      </c>
      <c r="F186" s="18">
        <f t="shared" si="3"/>
        <v>100</v>
      </c>
    </row>
    <row r="187" spans="1:6" ht="51" outlineLevel="4">
      <c r="A187" s="4" t="s">
        <v>332</v>
      </c>
      <c r="B187" s="3" t="s">
        <v>331</v>
      </c>
      <c r="C187" s="8">
        <v>77074193</v>
      </c>
      <c r="D187" s="8">
        <v>50397082</v>
      </c>
      <c r="E187" s="8">
        <v>49884056.909999996</v>
      </c>
      <c r="F187" s="18">
        <f t="shared" si="3"/>
        <v>98.982034138405069</v>
      </c>
    </row>
    <row r="188" spans="1:6" ht="63.75" outlineLevel="4">
      <c r="A188" s="4" t="s">
        <v>334</v>
      </c>
      <c r="B188" s="3" t="s">
        <v>333</v>
      </c>
      <c r="C188" s="8">
        <v>535467</v>
      </c>
      <c r="D188" s="8">
        <v>785467</v>
      </c>
      <c r="E188" s="8">
        <v>785467</v>
      </c>
      <c r="F188" s="18">
        <f t="shared" si="3"/>
        <v>100</v>
      </c>
    </row>
    <row r="189" spans="1:6" ht="76.5" outlineLevel="4">
      <c r="A189" s="4" t="s">
        <v>336</v>
      </c>
      <c r="B189" s="3" t="s">
        <v>335</v>
      </c>
      <c r="C189" s="8">
        <v>96218015</v>
      </c>
      <c r="D189" s="8">
        <v>107132524</v>
      </c>
      <c r="E189" s="8">
        <v>105681422.72</v>
      </c>
      <c r="F189" s="18">
        <f t="shared" si="3"/>
        <v>98.645508174529709</v>
      </c>
    </row>
    <row r="190" spans="1:6" ht="63.75" outlineLevel="4">
      <c r="A190" s="4" t="s">
        <v>338</v>
      </c>
      <c r="B190" s="3" t="s">
        <v>337</v>
      </c>
      <c r="C190" s="8">
        <v>639084</v>
      </c>
      <c r="D190" s="8">
        <v>1199684</v>
      </c>
      <c r="E190" s="8">
        <v>1199684</v>
      </c>
      <c r="F190" s="18">
        <f t="shared" si="3"/>
        <v>100</v>
      </c>
    </row>
    <row r="191" spans="1:6" ht="114.75" outlineLevel="4">
      <c r="A191" s="4" t="s">
        <v>340</v>
      </c>
      <c r="B191" s="3" t="s">
        <v>339</v>
      </c>
      <c r="C191" s="8">
        <v>173037919</v>
      </c>
      <c r="D191" s="8">
        <v>191774687</v>
      </c>
      <c r="E191" s="8">
        <v>191116257.41</v>
      </c>
      <c r="F191" s="18">
        <f t="shared" si="3"/>
        <v>99.656665016483643</v>
      </c>
    </row>
    <row r="192" spans="1:6" ht="204" outlineLevel="4">
      <c r="A192" s="4" t="s">
        <v>342</v>
      </c>
      <c r="B192" s="3" t="s">
        <v>341</v>
      </c>
      <c r="C192" s="8">
        <v>342200994</v>
      </c>
      <c r="D192" s="8">
        <v>363534926</v>
      </c>
      <c r="E192" s="8">
        <v>363534926</v>
      </c>
      <c r="F192" s="18">
        <f t="shared" si="3"/>
        <v>100</v>
      </c>
    </row>
    <row r="193" spans="1:6" ht="76.5" outlineLevel="4">
      <c r="A193" s="4" t="s">
        <v>344</v>
      </c>
      <c r="B193" s="3" t="s">
        <v>343</v>
      </c>
      <c r="C193" s="8">
        <v>1283902</v>
      </c>
      <c r="D193" s="8">
        <v>1283902</v>
      </c>
      <c r="E193" s="8">
        <v>1098518.3500000001</v>
      </c>
      <c r="F193" s="18">
        <f t="shared" si="3"/>
        <v>85.560918979797535</v>
      </c>
    </row>
    <row r="194" spans="1:6" ht="76.5" outlineLevel="4">
      <c r="A194" s="4" t="s">
        <v>346</v>
      </c>
      <c r="B194" s="3" t="s">
        <v>345</v>
      </c>
      <c r="C194" s="8">
        <v>4477783</v>
      </c>
      <c r="D194" s="8">
        <v>3407677</v>
      </c>
      <c r="E194" s="8">
        <v>3407677</v>
      </c>
      <c r="F194" s="18">
        <f t="shared" si="3"/>
        <v>100</v>
      </c>
    </row>
    <row r="195" spans="1:6" ht="89.25" outlineLevel="4">
      <c r="A195" s="4" t="s">
        <v>348</v>
      </c>
      <c r="B195" s="3" t="s">
        <v>347</v>
      </c>
      <c r="C195" s="8">
        <v>75332517</v>
      </c>
      <c r="D195" s="8">
        <v>79756287</v>
      </c>
      <c r="E195" s="8">
        <v>79756287</v>
      </c>
      <c r="F195" s="18">
        <f t="shared" si="3"/>
        <v>100</v>
      </c>
    </row>
    <row r="196" spans="1:6" ht="63.75" outlineLevel="4">
      <c r="A196" s="4" t="s">
        <v>350</v>
      </c>
      <c r="B196" s="3" t="s">
        <v>349</v>
      </c>
      <c r="C196" s="8">
        <v>46389341</v>
      </c>
      <c r="D196" s="8">
        <v>75515350</v>
      </c>
      <c r="E196" s="8">
        <v>75515320.409999996</v>
      </c>
      <c r="F196" s="18">
        <f t="shared" si="3"/>
        <v>99.999960815913582</v>
      </c>
    </row>
    <row r="197" spans="1:6" ht="38.25" outlineLevel="4">
      <c r="A197" s="4" t="s">
        <v>352</v>
      </c>
      <c r="B197" s="3" t="s">
        <v>351</v>
      </c>
      <c r="C197" s="8">
        <v>2114033</v>
      </c>
      <c r="D197" s="8">
        <v>2114033</v>
      </c>
      <c r="E197" s="8">
        <v>2114033</v>
      </c>
      <c r="F197" s="18">
        <f t="shared" si="3"/>
        <v>100</v>
      </c>
    </row>
    <row r="198" spans="1:6" ht="63.75" outlineLevel="4">
      <c r="A198" s="4" t="s">
        <v>354</v>
      </c>
      <c r="B198" s="3" t="s">
        <v>353</v>
      </c>
      <c r="C198" s="8">
        <v>5900</v>
      </c>
      <c r="D198" s="8">
        <v>5900</v>
      </c>
      <c r="E198" s="8">
        <v>5900</v>
      </c>
      <c r="F198" s="18">
        <f t="shared" si="3"/>
        <v>100</v>
      </c>
    </row>
    <row r="199" spans="1:6" ht="63.75" outlineLevel="4">
      <c r="A199" s="4" t="s">
        <v>356</v>
      </c>
      <c r="B199" s="3" t="s">
        <v>355</v>
      </c>
      <c r="C199" s="8">
        <v>2381968</v>
      </c>
      <c r="D199" s="8">
        <v>881968</v>
      </c>
      <c r="E199" s="8">
        <v>817607.3</v>
      </c>
      <c r="F199" s="18">
        <f t="shared" si="3"/>
        <v>92.702603722584044</v>
      </c>
    </row>
    <row r="200" spans="1:6" ht="63.75" outlineLevel="4">
      <c r="A200" s="4" t="s">
        <v>358</v>
      </c>
      <c r="B200" s="3" t="s">
        <v>357</v>
      </c>
      <c r="C200" s="8">
        <v>3419141</v>
      </c>
      <c r="D200" s="8">
        <v>3584670</v>
      </c>
      <c r="E200" s="8">
        <v>3584669.04</v>
      </c>
      <c r="F200" s="18">
        <f t="shared" si="3"/>
        <v>99.999973219292144</v>
      </c>
    </row>
    <row r="201" spans="1:6" ht="38.25" outlineLevel="4">
      <c r="A201" s="4" t="s">
        <v>360</v>
      </c>
      <c r="B201" s="3" t="s">
        <v>359</v>
      </c>
      <c r="C201" s="8">
        <v>27972898</v>
      </c>
      <c r="D201" s="8">
        <v>37323245</v>
      </c>
      <c r="E201" s="8">
        <v>36991917.450000003</v>
      </c>
      <c r="F201" s="18">
        <f t="shared" si="3"/>
        <v>99.112275607332649</v>
      </c>
    </row>
    <row r="202" spans="1:6" ht="76.5" outlineLevel="4">
      <c r="A202" s="4" t="s">
        <v>362</v>
      </c>
      <c r="B202" s="3" t="s">
        <v>361</v>
      </c>
      <c r="C202" s="8">
        <v>301164</v>
      </c>
      <c r="D202" s="8">
        <v>363834</v>
      </c>
      <c r="E202" s="8">
        <v>351875.54</v>
      </c>
      <c r="F202" s="18">
        <f t="shared" si="3"/>
        <v>96.713209870435406</v>
      </c>
    </row>
    <row r="203" spans="1:6" ht="89.25" outlineLevel="4">
      <c r="A203" s="4" t="s">
        <v>364</v>
      </c>
      <c r="B203" s="3" t="s">
        <v>363</v>
      </c>
      <c r="C203" s="8">
        <v>32884792</v>
      </c>
      <c r="D203" s="8">
        <v>30384814</v>
      </c>
      <c r="E203" s="8">
        <v>29483106.32</v>
      </c>
      <c r="F203" s="18">
        <f t="shared" si="3"/>
        <v>97.032373869394092</v>
      </c>
    </row>
    <row r="204" spans="1:6" ht="51" outlineLevel="4">
      <c r="A204" s="4" t="s">
        <v>366</v>
      </c>
      <c r="B204" s="3" t="s">
        <v>365</v>
      </c>
      <c r="C204" s="8">
        <v>677594</v>
      </c>
      <c r="D204" s="8">
        <v>1009601</v>
      </c>
      <c r="E204" s="8">
        <v>1009601</v>
      </c>
      <c r="F204" s="18">
        <f t="shared" si="3"/>
        <v>100</v>
      </c>
    </row>
    <row r="205" spans="1:6" ht="51" outlineLevel="4">
      <c r="A205" s="4" t="s">
        <v>368</v>
      </c>
      <c r="B205" s="3" t="s">
        <v>367</v>
      </c>
      <c r="C205" s="8">
        <v>15661823</v>
      </c>
      <c r="D205" s="8">
        <v>16177923</v>
      </c>
      <c r="E205" s="8">
        <v>16167591</v>
      </c>
      <c r="F205" s="18">
        <f t="shared" si="3"/>
        <v>99.936135188676573</v>
      </c>
    </row>
    <row r="206" spans="1:6" ht="38.25" outlineLevel="4">
      <c r="A206" s="4" t="s">
        <v>370</v>
      </c>
      <c r="B206" s="3" t="s">
        <v>369</v>
      </c>
      <c r="C206" s="8">
        <v>3728069</v>
      </c>
      <c r="D206" s="8">
        <v>3728069</v>
      </c>
      <c r="E206" s="8">
        <v>3728069</v>
      </c>
      <c r="F206" s="18">
        <f t="shared" ref="F206:F233" si="6">E206/D206*100</f>
        <v>100</v>
      </c>
    </row>
    <row r="207" spans="1:6" outlineLevel="3">
      <c r="A207" s="9" t="s">
        <v>372</v>
      </c>
      <c r="B207" s="10" t="s">
        <v>371</v>
      </c>
      <c r="C207" s="7">
        <f>SUM(C208:C217)</f>
        <v>13201567</v>
      </c>
      <c r="D207" s="7">
        <f t="shared" ref="D207:E207" si="7">SUM(D208:D217)</f>
        <v>71996573.480000004</v>
      </c>
      <c r="E207" s="7">
        <f t="shared" si="7"/>
        <v>68615163.480000004</v>
      </c>
      <c r="F207" s="17">
        <f t="shared" si="6"/>
        <v>95.303373707167708</v>
      </c>
    </row>
    <row r="208" spans="1:6" ht="63.75" outlineLevel="4">
      <c r="A208" s="4" t="s">
        <v>374</v>
      </c>
      <c r="B208" s="3" t="s">
        <v>373</v>
      </c>
      <c r="C208" s="8">
        <v>5598295</v>
      </c>
      <c r="D208" s="8">
        <v>9908356.6799999997</v>
      </c>
      <c r="E208" s="8">
        <v>8032109.3499999996</v>
      </c>
      <c r="F208" s="18">
        <f t="shared" si="6"/>
        <v>81.063990825166769</v>
      </c>
    </row>
    <row r="209" spans="1:6" ht="63.75" outlineLevel="4">
      <c r="A209" s="4" t="s">
        <v>374</v>
      </c>
      <c r="B209" s="3" t="s">
        <v>375</v>
      </c>
      <c r="C209" s="8">
        <v>279156</v>
      </c>
      <c r="D209" s="8">
        <v>486457</v>
      </c>
      <c r="E209" s="8">
        <v>411363</v>
      </c>
      <c r="F209" s="18">
        <f t="shared" si="6"/>
        <v>84.563075461962725</v>
      </c>
    </row>
    <row r="210" spans="1:6" ht="63.75" outlineLevel="4">
      <c r="A210" s="4" t="s">
        <v>374</v>
      </c>
      <c r="B210" s="3" t="s">
        <v>376</v>
      </c>
      <c r="C210" s="8">
        <v>7324116</v>
      </c>
      <c r="D210" s="8">
        <v>7496851</v>
      </c>
      <c r="E210" s="8">
        <v>7496851</v>
      </c>
      <c r="F210" s="18">
        <f t="shared" si="6"/>
        <v>100</v>
      </c>
    </row>
    <row r="211" spans="1:6" ht="63.75" outlineLevel="4">
      <c r="A211" s="4" t="s">
        <v>374</v>
      </c>
      <c r="B211" s="3" t="s">
        <v>377</v>
      </c>
      <c r="C211" s="8">
        <v>0</v>
      </c>
      <c r="D211" s="8">
        <v>2030000</v>
      </c>
      <c r="E211" s="8">
        <v>2030000</v>
      </c>
      <c r="F211" s="18">
        <f t="shared" si="6"/>
        <v>100</v>
      </c>
    </row>
    <row r="212" spans="1:6" ht="51" outlineLevel="4">
      <c r="A212" s="4" t="s">
        <v>379</v>
      </c>
      <c r="B212" s="3" t="s">
        <v>378</v>
      </c>
      <c r="C212" s="8">
        <v>0</v>
      </c>
      <c r="D212" s="8">
        <v>38552112</v>
      </c>
      <c r="E212" s="8">
        <v>37406794.859999999</v>
      </c>
      <c r="F212" s="18">
        <f t="shared" si="6"/>
        <v>97.02917147574172</v>
      </c>
    </row>
    <row r="213" spans="1:6" ht="38.25" outlineLevel="4">
      <c r="A213" s="4" t="s">
        <v>381</v>
      </c>
      <c r="B213" s="3" t="s">
        <v>380</v>
      </c>
      <c r="C213" s="8">
        <v>0</v>
      </c>
      <c r="D213" s="8">
        <v>100000</v>
      </c>
      <c r="E213" s="8">
        <v>100000</v>
      </c>
      <c r="F213" s="18">
        <f t="shared" si="6"/>
        <v>100</v>
      </c>
    </row>
    <row r="214" spans="1:6" ht="51" outlineLevel="4">
      <c r="A214" s="4" t="s">
        <v>383</v>
      </c>
      <c r="B214" s="3" t="s">
        <v>382</v>
      </c>
      <c r="C214" s="8">
        <v>0</v>
      </c>
      <c r="D214" s="8">
        <v>400000</v>
      </c>
      <c r="E214" s="8">
        <v>400000</v>
      </c>
      <c r="F214" s="18">
        <f t="shared" si="6"/>
        <v>100</v>
      </c>
    </row>
    <row r="215" spans="1:6" ht="63.75" outlineLevel="4">
      <c r="A215" s="4" t="s">
        <v>385</v>
      </c>
      <c r="B215" s="3" t="s">
        <v>384</v>
      </c>
      <c r="C215" s="8">
        <v>0</v>
      </c>
      <c r="D215" s="8">
        <v>11063526.800000001</v>
      </c>
      <c r="E215" s="8">
        <v>11063526.800000001</v>
      </c>
      <c r="F215" s="18">
        <f t="shared" si="6"/>
        <v>100</v>
      </c>
    </row>
    <row r="216" spans="1:6" ht="38.25" outlineLevel="4">
      <c r="A216" s="4" t="s">
        <v>387</v>
      </c>
      <c r="B216" s="3" t="s">
        <v>386</v>
      </c>
      <c r="C216" s="8">
        <v>0</v>
      </c>
      <c r="D216" s="8">
        <v>350000</v>
      </c>
      <c r="E216" s="8">
        <v>350000</v>
      </c>
      <c r="F216" s="18">
        <f t="shared" si="6"/>
        <v>100</v>
      </c>
    </row>
    <row r="217" spans="1:6" ht="63.75" outlineLevel="4">
      <c r="A217" s="4" t="s">
        <v>389</v>
      </c>
      <c r="B217" s="3" t="s">
        <v>388</v>
      </c>
      <c r="C217" s="8">
        <v>0</v>
      </c>
      <c r="D217" s="8">
        <v>1609270</v>
      </c>
      <c r="E217" s="8">
        <v>1324518.47</v>
      </c>
      <c r="F217" s="18">
        <f t="shared" si="6"/>
        <v>82.305546614303381</v>
      </c>
    </row>
    <row r="218" spans="1:6" ht="38.25" outlineLevel="2">
      <c r="A218" s="9" t="s">
        <v>391</v>
      </c>
      <c r="B218" s="10" t="s">
        <v>390</v>
      </c>
      <c r="C218" s="7">
        <v>0</v>
      </c>
      <c r="D218" s="7">
        <v>1979996</v>
      </c>
      <c r="E218" s="7">
        <v>1385997</v>
      </c>
      <c r="F218" s="17">
        <f t="shared" si="6"/>
        <v>69.999989898969488</v>
      </c>
    </row>
    <row r="219" spans="1:6" ht="38.25" outlineLevel="3">
      <c r="A219" s="4" t="s">
        <v>393</v>
      </c>
      <c r="B219" s="3" t="s">
        <v>392</v>
      </c>
      <c r="C219" s="8">
        <v>0</v>
      </c>
      <c r="D219" s="8">
        <v>1979996</v>
      </c>
      <c r="E219" s="8">
        <v>1385997</v>
      </c>
      <c r="F219" s="18">
        <f t="shared" si="6"/>
        <v>69.999989898969488</v>
      </c>
    </row>
    <row r="220" spans="1:6" ht="38.25" outlineLevel="4">
      <c r="A220" s="4" t="s">
        <v>395</v>
      </c>
      <c r="B220" s="3" t="s">
        <v>394</v>
      </c>
      <c r="C220" s="8">
        <v>0</v>
      </c>
      <c r="D220" s="8">
        <v>1979996</v>
      </c>
      <c r="E220" s="8">
        <v>1385997</v>
      </c>
      <c r="F220" s="18">
        <f t="shared" si="6"/>
        <v>69.999989898969488</v>
      </c>
    </row>
    <row r="221" spans="1:6" outlineLevel="2">
      <c r="A221" s="9" t="s">
        <v>397</v>
      </c>
      <c r="B221" s="10" t="s">
        <v>396</v>
      </c>
      <c r="C221" s="7">
        <v>0</v>
      </c>
      <c r="D221" s="7">
        <v>100</v>
      </c>
      <c r="E221" s="7">
        <v>100</v>
      </c>
      <c r="F221" s="17">
        <f t="shared" si="6"/>
        <v>100</v>
      </c>
    </row>
    <row r="222" spans="1:6" ht="25.5" outlineLevel="4">
      <c r="A222" s="4" t="s">
        <v>399</v>
      </c>
      <c r="B222" s="3" t="s">
        <v>398</v>
      </c>
      <c r="C222" s="8">
        <v>0</v>
      </c>
      <c r="D222" s="8">
        <v>100</v>
      </c>
      <c r="E222" s="8">
        <v>100</v>
      </c>
      <c r="F222" s="18">
        <f t="shared" si="6"/>
        <v>100</v>
      </c>
    </row>
    <row r="223" spans="1:6" ht="76.5" outlineLevel="2">
      <c r="A223" s="9" t="s">
        <v>401</v>
      </c>
      <c r="B223" s="10" t="s">
        <v>400</v>
      </c>
      <c r="C223" s="7">
        <v>0</v>
      </c>
      <c r="D223" s="7">
        <v>4854575.24</v>
      </c>
      <c r="E223" s="7">
        <v>4854575.24</v>
      </c>
      <c r="F223" s="17">
        <f t="shared" si="6"/>
        <v>100</v>
      </c>
    </row>
    <row r="224" spans="1:6" ht="51" outlineLevel="4">
      <c r="A224" s="4" t="s">
        <v>403</v>
      </c>
      <c r="B224" s="3" t="s">
        <v>402</v>
      </c>
      <c r="C224" s="8">
        <v>0</v>
      </c>
      <c r="D224" s="8">
        <v>4831313.41</v>
      </c>
      <c r="E224" s="8">
        <v>4831313.41</v>
      </c>
      <c r="F224" s="18">
        <f t="shared" si="6"/>
        <v>100</v>
      </c>
    </row>
    <row r="225" spans="1:6" ht="51" outlineLevel="4">
      <c r="A225" s="4" t="s">
        <v>403</v>
      </c>
      <c r="B225" s="3" t="s">
        <v>404</v>
      </c>
      <c r="C225" s="8">
        <v>0</v>
      </c>
      <c r="D225" s="8">
        <v>23261.83</v>
      </c>
      <c r="E225" s="8">
        <v>23261.83</v>
      </c>
      <c r="F225" s="18">
        <f t="shared" si="6"/>
        <v>100</v>
      </c>
    </row>
    <row r="226" spans="1:6" ht="51" outlineLevel="2">
      <c r="A226" s="9" t="s">
        <v>406</v>
      </c>
      <c r="B226" s="10" t="s">
        <v>405</v>
      </c>
      <c r="C226" s="7">
        <v>0</v>
      </c>
      <c r="D226" s="7">
        <v>-544507.86</v>
      </c>
      <c r="E226" s="7">
        <v>-544507.86</v>
      </c>
      <c r="F226" s="17">
        <f t="shared" si="6"/>
        <v>100</v>
      </c>
    </row>
    <row r="227" spans="1:6" ht="38.25" outlineLevel="4">
      <c r="A227" s="4" t="s">
        <v>408</v>
      </c>
      <c r="B227" s="3" t="s">
        <v>407</v>
      </c>
      <c r="C227" s="8">
        <v>0</v>
      </c>
      <c r="D227" s="8">
        <v>-1921.53</v>
      </c>
      <c r="E227" s="8">
        <v>-1921.53</v>
      </c>
      <c r="F227" s="18">
        <f t="shared" si="6"/>
        <v>100</v>
      </c>
    </row>
    <row r="228" spans="1:6" ht="51" outlineLevel="4">
      <c r="A228" s="4" t="s">
        <v>410</v>
      </c>
      <c r="B228" s="3" t="s">
        <v>409</v>
      </c>
      <c r="C228" s="8">
        <v>0</v>
      </c>
      <c r="D228" s="8">
        <v>-108833.39</v>
      </c>
      <c r="E228" s="8">
        <v>-108833.39</v>
      </c>
      <c r="F228" s="18">
        <f t="shared" si="6"/>
        <v>100</v>
      </c>
    </row>
    <row r="229" spans="1:6" ht="63.75" outlineLevel="4">
      <c r="A229" s="4" t="s">
        <v>412</v>
      </c>
      <c r="B229" s="3" t="s">
        <v>411</v>
      </c>
      <c r="C229" s="8">
        <v>0</v>
      </c>
      <c r="D229" s="8">
        <v>-147715.12</v>
      </c>
      <c r="E229" s="8">
        <v>-147715.12</v>
      </c>
      <c r="F229" s="18">
        <f t="shared" si="6"/>
        <v>100</v>
      </c>
    </row>
    <row r="230" spans="1:6" ht="51" outlineLevel="4">
      <c r="A230" s="4" t="s">
        <v>414</v>
      </c>
      <c r="B230" s="3" t="s">
        <v>413</v>
      </c>
      <c r="C230" s="8">
        <v>0</v>
      </c>
      <c r="D230" s="8">
        <v>-0.83</v>
      </c>
      <c r="E230" s="8">
        <v>-0.83</v>
      </c>
      <c r="F230" s="18">
        <f t="shared" si="6"/>
        <v>100</v>
      </c>
    </row>
    <row r="231" spans="1:6" ht="76.5" outlineLevel="4">
      <c r="A231" s="4" t="s">
        <v>416</v>
      </c>
      <c r="B231" s="3" t="s">
        <v>415</v>
      </c>
      <c r="C231" s="8">
        <v>0</v>
      </c>
      <c r="D231" s="8">
        <v>-20403</v>
      </c>
      <c r="E231" s="8">
        <v>-20403</v>
      </c>
      <c r="F231" s="18">
        <f t="shared" si="6"/>
        <v>100</v>
      </c>
    </row>
    <row r="232" spans="1:6" ht="51" outlineLevel="4">
      <c r="A232" s="4" t="s">
        <v>410</v>
      </c>
      <c r="B232" s="3" t="s">
        <v>417</v>
      </c>
      <c r="C232" s="8">
        <v>0</v>
      </c>
      <c r="D232" s="8">
        <v>-234805.83</v>
      </c>
      <c r="E232" s="8">
        <v>-234805.83</v>
      </c>
      <c r="F232" s="18">
        <f t="shared" si="6"/>
        <v>100</v>
      </c>
    </row>
    <row r="233" spans="1:6" ht="63.75" outlineLevel="4">
      <c r="A233" s="4" t="s">
        <v>419</v>
      </c>
      <c r="B233" s="3" t="s">
        <v>418</v>
      </c>
      <c r="C233" s="8">
        <v>0</v>
      </c>
      <c r="D233" s="8">
        <v>-30828.16</v>
      </c>
      <c r="E233" s="8">
        <v>-30828.16</v>
      </c>
      <c r="F233" s="18">
        <f t="shared" si="6"/>
        <v>100</v>
      </c>
    </row>
    <row r="234" spans="1:6" ht="12.75" customHeight="1">
      <c r="A234" s="29"/>
      <c r="B234" s="29"/>
      <c r="C234" s="5">
        <v>1742758864.1400001</v>
      </c>
      <c r="D234" s="5">
        <v>2175790316.8000002</v>
      </c>
      <c r="E234" s="5">
        <v>2161442186.0599999</v>
      </c>
      <c r="F234" s="19">
        <f>E234/D234*100</f>
        <v>99.340555446487016</v>
      </c>
    </row>
    <row r="235" spans="1:6" ht="12.75" customHeight="1">
      <c r="A235" s="1"/>
      <c r="B235" s="1"/>
      <c r="C235" s="1"/>
      <c r="D235" s="1"/>
      <c r="E235" s="1"/>
    </row>
    <row r="236" spans="1:6">
      <c r="A236" s="28"/>
      <c r="B236" s="28"/>
      <c r="C236" s="28"/>
      <c r="D236" s="28"/>
      <c r="E236" s="6"/>
    </row>
  </sheetData>
  <mergeCells count="13">
    <mergeCell ref="D1:F1"/>
    <mergeCell ref="D2:F2"/>
    <mergeCell ref="E6:E7"/>
    <mergeCell ref="F6:F7"/>
    <mergeCell ref="A3:F3"/>
    <mergeCell ref="A236:D236"/>
    <mergeCell ref="A234:B234"/>
    <mergeCell ref="A6:A7"/>
    <mergeCell ref="B6:B7"/>
    <mergeCell ref="C6:C7"/>
    <mergeCell ref="D6:D7"/>
    <mergeCell ref="A4:E4"/>
    <mergeCell ref="A5:E5"/>
  </mergeCells>
  <pageMargins left="0.39374999999999999" right="0.39374999999999999" top="0.59027779999999996" bottom="0.59027779999999996" header="0.39374999999999999" footer="0.39374999999999999"/>
  <pageSetup paperSize="9" scale="7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69142A30-DACF-4B63-8243-7553D49012B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COMP68\1</dc:creator>
  <cp:lastModifiedBy>1</cp:lastModifiedBy>
  <dcterms:created xsi:type="dcterms:W3CDTF">2020-03-12T05:28:10Z</dcterms:created>
  <dcterms:modified xsi:type="dcterms:W3CDTF">2020-03-12T08:02:03Z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user_13_6_01.02.2012_16_12_19(7).xlsx</vt:lpwstr>
  </property>
  <property fmtid="{D5CDD505-2E9C-101B-9397-08002B2CF9AE}" pid="3" name="Название отчета">
    <vt:lpwstr>user_13_6_01.02.2012_16_12_19(7).xlsx</vt:lpwstr>
  </property>
  <property fmtid="{D5CDD505-2E9C-101B-9397-08002B2CF9AE}" pid="4" name="Версия клиента">
    <vt:lpwstr>19.2.20.9190</vt:lpwstr>
  </property>
  <property fmtid="{D5CDD505-2E9C-101B-9397-08002B2CF9AE}" pid="5" name="Версия базы">
    <vt:lpwstr>19.2.2804.100322266</vt:lpwstr>
  </property>
  <property fmtid="{D5CDD505-2E9C-101B-9397-08002B2CF9AE}" pid="6" name="Тип сервера">
    <vt:lpwstr>MSSQL</vt:lpwstr>
  </property>
  <property fmtid="{D5CDD505-2E9C-101B-9397-08002B2CF9AE}" pid="7" name="Сервер">
    <vt:lpwstr>192.168.71.6</vt:lpwstr>
  </property>
  <property fmtid="{D5CDD505-2E9C-101B-9397-08002B2CF9AE}" pid="8" name="База">
    <vt:lpwstr>bks_2019_mo</vt:lpwstr>
  </property>
  <property fmtid="{D5CDD505-2E9C-101B-9397-08002B2CF9AE}" pid="9" name="Пользователь">
    <vt:lpwstr>user_13_6</vt:lpwstr>
  </property>
  <property fmtid="{D5CDD505-2E9C-101B-9397-08002B2CF9AE}" pid="10" name="Шаблон">
    <vt:lpwstr>SQR_INFO_ISP_BUDG_INC.XLT</vt:lpwstr>
  </property>
  <property fmtid="{D5CDD505-2E9C-101B-9397-08002B2CF9AE}" pid="11" name="Локальная база">
    <vt:lpwstr>не используется</vt:lpwstr>
  </property>
</Properties>
</file>