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20115" windowHeight="7935"/>
  </bookViews>
  <sheets>
    <sheet name="2023-2024" sheetId="1" r:id="rId1"/>
  </sheets>
  <calcPr calcId="125725"/>
</workbook>
</file>

<file path=xl/calcChain.xml><?xml version="1.0" encoding="utf-8"?>
<calcChain xmlns="http://schemas.openxmlformats.org/spreadsheetml/2006/main">
  <c r="F25" i="1"/>
  <c r="F23"/>
  <c r="F20"/>
  <c r="F15"/>
  <c r="F13"/>
  <c r="F10"/>
  <c r="E24"/>
  <c r="E19"/>
  <c r="D23"/>
  <c r="E23"/>
  <c r="C23"/>
  <c r="D15"/>
  <c r="C15"/>
  <c r="E32"/>
  <c r="E27"/>
  <c r="E28"/>
  <c r="E29"/>
  <c r="E30"/>
  <c r="E31"/>
  <c r="E26"/>
  <c r="E22"/>
  <c r="E21"/>
  <c r="E20" s="1"/>
  <c r="E17"/>
  <c r="E18"/>
  <c r="E16"/>
  <c r="E14"/>
  <c r="E13"/>
  <c r="E12"/>
  <c r="E11"/>
  <c r="D25"/>
  <c r="D20"/>
  <c r="D13"/>
  <c r="D10"/>
  <c r="C13"/>
  <c r="C20"/>
  <c r="C10"/>
  <c r="C25"/>
  <c r="F9"/>
  <c r="F8"/>
  <c r="F7"/>
  <c r="C9"/>
  <c r="E10"/>
  <c r="C8"/>
  <c r="C7" s="1"/>
  <c r="E25"/>
  <c r="D9"/>
  <c r="D8"/>
  <c r="D7" s="1"/>
  <c r="E15"/>
  <c r="E9" s="1"/>
  <c r="E8" s="1"/>
  <c r="E7" s="1"/>
</calcChain>
</file>

<file path=xl/sharedStrings.xml><?xml version="1.0" encoding="utf-8"?>
<sst xmlns="http://schemas.openxmlformats.org/spreadsheetml/2006/main" count="60" uniqueCount="60">
  <si>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</si>
  <si>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</si>
  <si>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</si>
  <si>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</si>
  <si>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</si>
  <si>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</si>
  <si>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</si>
  <si>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</si>
  <si>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</si>
  <si>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</si>
  <si>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</si>
  <si>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</si>
  <si>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</si>
  <si>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</si>
  <si>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</si>
  <si>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</si>
  <si>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</si>
  <si>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</si>
  <si>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</si>
  <si>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</si>
  <si>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</si>
  <si>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</si>
  <si>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</si>
  <si>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</si>
  <si>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</si>
  <si>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</si>
  <si>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</si>
  <si>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</si>
  <si>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</si>
  <si>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</si>
  <si>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</si>
  <si>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</si>
  <si>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</si>
  <si>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</si>
  <si>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</si>
  <si>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</si>
  <si>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</si>
  <si>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</si>
  <si>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</si>
  <si>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</si>
  <si>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</si>
  <si>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</si>
  <si>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</si>
  <si>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</si>
  <si>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</si>
  <si>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</si>
  <si>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</si>
  <si>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>Поправки (+,-)</t>
  </si>
  <si>
    <t>Задолженность и перерасчёты по отмененным налогам, сборам и иным обязательным платежам</t>
  </si>
  <si>
    <t>000 1 09 00000 00 0000 000</t>
  </si>
  <si>
    <t>Прочие налоги и сборы (по отмененным местным налогам и сборам)</t>
  </si>
  <si>
    <t>000 1 09 07000 00 0000 000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</si>
  <si>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годов"                                                                                                                                         </t>
  </si>
  <si>
    <t xml:space="preserve">Приложение   № 2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</si>
  <si>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ПЛАНОВЫЙ ПЕРИОД 2023 И 2024 ГОДОВ </t>
  </si>
  <si>
    <t>План доходов на 2023 год в соответствии с Решением Малоярославецкого Районного Собрания депутатов от 22.12.2021 № 106</t>
  </si>
  <si>
    <t>План доходов на 2023 год в соответствии с уточненной бюджетной росписью доходов</t>
  </si>
  <si>
    <t>План доходов на 2024 год в соответствии с Решением Малоярославецкого Районного Собрания депутатов от 22.12.2021 № 106</t>
  </si>
  <si>
    <t>(рублей)</t>
  </si>
  <si>
    <t>от    31.08.2022 г.   № 52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</si>
</sst>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8" fillId="0" borderId="0" xfId="0" applyFont="1"/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/>
    <xf numFmtId="164" fontId="5" fillId="2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tabSelected="1" zoomScale="80" zoomScaleNormal="80" workbookViewId="0">
      <selection activeCell="A4" sqref="A4:F4"/>
    </sheetView>
  </sheetViews>
  <sheetFormatPr defaultRowHeight="15"/>
  <cols>
    <col min="1" max="1" width="69.28515625" style="21" customWidth="1"/>
    <col min="2" max="2" width="36.42578125" style="21" customWidth="1"/>
    <col min="3" max="3" width="25.28515625" style="21" customWidth="1"/>
    <col min="4" max="4" width="22.140625" style="21" customWidth="1"/>
    <col min="5" max="5" width="23.85546875" style="21" customWidth="1"/>
    <col min="6" max="6" width="24" style="21" customWidth="1"/>
    <col min="7" max="16384" width="9.140625" style="21"/>
  </cols>
  <sheetData>
    <row r="1" spans="1:6">
      <c r="B1" s="18"/>
      <c r="C1" s="23"/>
      <c r="D1" s="28" t="s">
        <v>53</v>
      </c>
      <c r="E1" s="28"/>
      <c r="F1" s="28"/>
    </row>
    <row r="2" spans="1:6" ht="81" customHeight="1">
      <c r="A2" s="2"/>
      <c r="B2" s="1"/>
      <c r="C2" s="1"/>
      <c r="D2" s="26" t="s">
        <v>52</v>
      </c>
      <c r="E2" s="26"/>
      <c r="F2" s="26"/>
    </row>
    <row r="3" spans="1:6" ht="18.75" customHeight="1">
      <c r="A3" s="2"/>
      <c r="B3" s="19"/>
      <c r="C3" s="1"/>
      <c r="D3" s="27" t="s">
        <v>59</v>
      </c>
      <c r="E3" s="27"/>
      <c r="F3" s="27"/>
    </row>
    <row r="4" spans="1:6" ht="92.25" customHeight="1">
      <c r="A4" s="25" t="s">
        <v>54</v>
      </c>
      <c r="B4" s="25"/>
      <c r="C4" s="25"/>
      <c r="D4" s="25"/>
      <c r="E4" s="25"/>
      <c r="F4" s="25"/>
    </row>
    <row r="5" spans="1:6" ht="21" customHeight="1">
      <c r="C5" s="3"/>
      <c r="E5" s="20"/>
      <c r="F5" s="22" t="s">
        <v>58</v>
      </c>
    </row>
    <row r="6" spans="1:6" ht="152.25" customHeight="1">
      <c r="A6" s="6" t="s">
        <v>0</v>
      </c>
      <c r="B6" s="6" t="s">
        <v>17</v>
      </c>
      <c r="C6" s="6" t="s">
        <v>55</v>
      </c>
      <c r="D6" s="6" t="s">
        <v>47</v>
      </c>
      <c r="E6" s="6" t="s">
        <v>56</v>
      </c>
      <c r="F6" s="6" t="s">
        <v>57</v>
      </c>
    </row>
    <row r="7" spans="1:6" ht="23.25" customHeight="1">
      <c r="A7" s="7" t="s">
        <v>1</v>
      </c>
      <c r="B7" s="8"/>
      <c r="C7" s="9">
        <f>C8+C32</f>
        <v>2374648218.6900001</v>
      </c>
      <c r="D7" s="9">
        <f>D8+D32</f>
        <v>238759406.84999999</v>
      </c>
      <c r="E7" s="9">
        <f>E8+E32</f>
        <v>2613407625.54</v>
      </c>
      <c r="F7" s="9">
        <f>F8+F32</f>
        <v>2297066055.3600001</v>
      </c>
    </row>
    <row r="8" spans="1:6" ht="22.15" customHeight="1">
      <c r="A8" s="10" t="s">
        <v>14</v>
      </c>
      <c r="B8" s="5" t="s">
        <v>18</v>
      </c>
      <c r="C8" s="11">
        <f>C9+C25</f>
        <v>526602197.44</v>
      </c>
      <c r="D8" s="11">
        <f>D9+D25</f>
        <v>0</v>
      </c>
      <c r="E8" s="11">
        <f>E9+E25</f>
        <v>526602197.44</v>
      </c>
      <c r="F8" s="11">
        <f>F9+F25</f>
        <v>540821141.63</v>
      </c>
    </row>
    <row r="9" spans="1:6" ht="22.9" customHeight="1">
      <c r="A9" s="10" t="s">
        <v>13</v>
      </c>
      <c r="B9" s="4"/>
      <c r="C9" s="12">
        <f>C10+C13+C15+C22+C20+C23</f>
        <v>466932181.44</v>
      </c>
      <c r="D9" s="12">
        <f>D10+D13+D15+D22+D20+D23</f>
        <v>0</v>
      </c>
      <c r="E9" s="12">
        <f>E10+E13+E15+E22+E20+E23</f>
        <v>466932181.44</v>
      </c>
      <c r="F9" s="12">
        <f>F10+F13+F15+F22+F20+F23</f>
        <v>480891125.63</v>
      </c>
    </row>
    <row r="10" spans="1:6" ht="19.149999999999999" customHeight="1">
      <c r="A10" s="10" t="s">
        <v>11</v>
      </c>
      <c r="B10" s="5" t="s">
        <v>19</v>
      </c>
      <c r="C10" s="12">
        <f>C12+C11</f>
        <v>309985678</v>
      </c>
      <c r="D10" s="12">
        <f>D12+D11</f>
        <v>0</v>
      </c>
      <c r="E10" s="12">
        <f>E12+E11</f>
        <v>309985678</v>
      </c>
      <c r="F10" s="12">
        <f>F12+F11</f>
        <v>323041909</v>
      </c>
    </row>
    <row r="11" spans="1:6" ht="19.149999999999999" customHeight="1">
      <c r="A11" s="13" t="s">
        <v>41</v>
      </c>
      <c r="B11" s="4" t="s">
        <v>42</v>
      </c>
      <c r="C11" s="14">
        <v>9356696</v>
      </c>
      <c r="D11" s="14">
        <v>0</v>
      </c>
      <c r="E11" s="14">
        <f>C11+D11</f>
        <v>9356696</v>
      </c>
      <c r="F11" s="14">
        <v>9637397</v>
      </c>
    </row>
    <row r="12" spans="1:6" ht="21" customHeight="1">
      <c r="A12" s="13" t="s">
        <v>10</v>
      </c>
      <c r="B12" s="4" t="s">
        <v>20</v>
      </c>
      <c r="C12" s="15">
        <v>300628982</v>
      </c>
      <c r="D12" s="15">
        <v>0</v>
      </c>
      <c r="E12" s="14">
        <f>C12+D12</f>
        <v>300628982</v>
      </c>
      <c r="F12" s="15">
        <v>313404512</v>
      </c>
    </row>
    <row r="13" spans="1:6" ht="41.45" customHeight="1">
      <c r="A13" s="10" t="s">
        <v>15</v>
      </c>
      <c r="B13" s="5" t="s">
        <v>21</v>
      </c>
      <c r="C13" s="11">
        <f>C14</f>
        <v>31969265.440000001</v>
      </c>
      <c r="D13" s="11">
        <f>D14</f>
        <v>0</v>
      </c>
      <c r="E13" s="11">
        <f>E14</f>
        <v>31969265.440000001</v>
      </c>
      <c r="F13" s="11">
        <f>F14</f>
        <v>31619806.629999999</v>
      </c>
    </row>
    <row r="14" spans="1:6" ht="41.45" customHeight="1">
      <c r="A14" s="13" t="s">
        <v>16</v>
      </c>
      <c r="B14" s="4" t="s">
        <v>22</v>
      </c>
      <c r="C14" s="15">
        <v>31969265.440000001</v>
      </c>
      <c r="D14" s="15"/>
      <c r="E14" s="15">
        <f>C14+D14</f>
        <v>31969265.440000001</v>
      </c>
      <c r="F14" s="15">
        <v>31619806.629999999</v>
      </c>
    </row>
    <row r="15" spans="1:6" ht="19.899999999999999" customHeight="1">
      <c r="A15" s="10" t="s">
        <v>31</v>
      </c>
      <c r="B15" s="5" t="s">
        <v>36</v>
      </c>
      <c r="C15" s="12">
        <f>C16+C17+C18+C19</f>
        <v>98020601</v>
      </c>
      <c r="D15" s="12">
        <f>D16+D17+D18+D19</f>
        <v>0</v>
      </c>
      <c r="E15" s="12">
        <f>E16+E17+E18+E19</f>
        <v>98020601</v>
      </c>
      <c r="F15" s="12">
        <f>F16+F17+F18+F19</f>
        <v>99003207</v>
      </c>
    </row>
    <row r="16" spans="1:6" ht="37.5">
      <c r="A16" s="13" t="s">
        <v>32</v>
      </c>
      <c r="B16" s="4" t="s">
        <v>37</v>
      </c>
      <c r="C16" s="14">
        <v>84497840</v>
      </c>
      <c r="D16" s="14">
        <v>0</v>
      </c>
      <c r="E16" s="14">
        <f>C16+D16</f>
        <v>84497840</v>
      </c>
      <c r="F16" s="14">
        <v>85342819</v>
      </c>
    </row>
    <row r="17" spans="1:6" ht="18.600000000000001" customHeight="1">
      <c r="A17" s="13" t="s">
        <v>33</v>
      </c>
      <c r="B17" s="4" t="s">
        <v>38</v>
      </c>
      <c r="C17" s="14">
        <v>0</v>
      </c>
      <c r="D17" s="14">
        <v>0</v>
      </c>
      <c r="E17" s="14">
        <f>C17+D17</f>
        <v>0</v>
      </c>
      <c r="F17" s="14">
        <v>0</v>
      </c>
    </row>
    <row r="18" spans="1:6" ht="18.600000000000001" customHeight="1">
      <c r="A18" s="13" t="s">
        <v>34</v>
      </c>
      <c r="B18" s="4" t="s">
        <v>39</v>
      </c>
      <c r="C18" s="14">
        <v>260000</v>
      </c>
      <c r="D18" s="14">
        <v>0</v>
      </c>
      <c r="E18" s="14">
        <f>C18+D18</f>
        <v>260000</v>
      </c>
      <c r="F18" s="14">
        <v>265000</v>
      </c>
    </row>
    <row r="19" spans="1:6" ht="37.5">
      <c r="A19" s="13" t="s">
        <v>35</v>
      </c>
      <c r="B19" s="4" t="s">
        <v>40</v>
      </c>
      <c r="C19" s="14">
        <v>13262761</v>
      </c>
      <c r="D19" s="14">
        <v>0</v>
      </c>
      <c r="E19" s="14">
        <f>C19+D19</f>
        <v>13262761</v>
      </c>
      <c r="F19" s="14">
        <v>13395388</v>
      </c>
    </row>
    <row r="20" spans="1:6" ht="19.899999999999999" customHeight="1">
      <c r="A20" s="10" t="s">
        <v>43</v>
      </c>
      <c r="B20" s="5" t="s">
        <v>46</v>
      </c>
      <c r="C20" s="12">
        <f>C21</f>
        <v>17526367</v>
      </c>
      <c r="D20" s="12">
        <f>D21</f>
        <v>0</v>
      </c>
      <c r="E20" s="12">
        <f>E21</f>
        <v>17526367</v>
      </c>
      <c r="F20" s="12">
        <f>F21</f>
        <v>17701631</v>
      </c>
    </row>
    <row r="21" spans="1:6" ht="19.899999999999999" customHeight="1">
      <c r="A21" s="13" t="s">
        <v>44</v>
      </c>
      <c r="B21" s="4" t="s">
        <v>45</v>
      </c>
      <c r="C21" s="14">
        <v>17526367</v>
      </c>
      <c r="D21" s="14">
        <v>0</v>
      </c>
      <c r="E21" s="14">
        <f>C21+D21</f>
        <v>17526367</v>
      </c>
      <c r="F21" s="14">
        <v>17701631</v>
      </c>
    </row>
    <row r="22" spans="1:6" ht="18.75">
      <c r="A22" s="10" t="s">
        <v>2</v>
      </c>
      <c r="B22" s="5" t="s">
        <v>23</v>
      </c>
      <c r="C22" s="12">
        <v>9430270</v>
      </c>
      <c r="D22" s="12">
        <v>0</v>
      </c>
      <c r="E22" s="12">
        <f>C22+D22</f>
        <v>9430270</v>
      </c>
      <c r="F22" s="12">
        <v>9524572</v>
      </c>
    </row>
    <row r="23" spans="1:6" ht="37.5">
      <c r="A23" s="10" t="s">
        <v>48</v>
      </c>
      <c r="B23" s="5" t="s">
        <v>49</v>
      </c>
      <c r="C23" s="12">
        <f>C24</f>
        <v>0</v>
      </c>
      <c r="D23" s="12">
        <f>D24</f>
        <v>0</v>
      </c>
      <c r="E23" s="12">
        <f>E24</f>
        <v>0</v>
      </c>
      <c r="F23" s="12">
        <f>F24</f>
        <v>0</v>
      </c>
    </row>
    <row r="24" spans="1:6" ht="37.5">
      <c r="A24" s="13" t="s">
        <v>50</v>
      </c>
      <c r="B24" s="4" t="s">
        <v>51</v>
      </c>
      <c r="C24" s="14"/>
      <c r="D24" s="14">
        <v>0</v>
      </c>
      <c r="E24" s="14">
        <f>C24+D24</f>
        <v>0</v>
      </c>
      <c r="F24" s="14"/>
    </row>
    <row r="25" spans="1:6" ht="20.45" customHeight="1">
      <c r="A25" s="10" t="s">
        <v>12</v>
      </c>
      <c r="B25" s="4"/>
      <c r="C25" s="12">
        <f>C26+C27+C28+C29+C30+C31</f>
        <v>59670016</v>
      </c>
      <c r="D25" s="12">
        <f>D26+D27+D28+D29+D30+D31</f>
        <v>0</v>
      </c>
      <c r="E25" s="12">
        <f>E26+E27+E28+E29+E30+E31</f>
        <v>59670016</v>
      </c>
      <c r="F25" s="12">
        <f>F26+F27+F28+F29+F30+F31</f>
        <v>59930016</v>
      </c>
    </row>
    <row r="26" spans="1:6" ht="38.450000000000003" customHeight="1">
      <c r="A26" s="13" t="s">
        <v>3</v>
      </c>
      <c r="B26" s="4" t="s">
        <v>24</v>
      </c>
      <c r="C26" s="16">
        <v>17706184</v>
      </c>
      <c r="D26" s="16">
        <v>0</v>
      </c>
      <c r="E26" s="16">
        <f t="shared" ref="E26:E32" si="0">C26+D26</f>
        <v>17706184</v>
      </c>
      <c r="F26" s="16">
        <v>17706184</v>
      </c>
    </row>
    <row r="27" spans="1:6" ht="23.45" customHeight="1">
      <c r="A27" s="13" t="s">
        <v>4</v>
      </c>
      <c r="B27" s="4" t="s">
        <v>25</v>
      </c>
      <c r="C27" s="14">
        <v>1690000</v>
      </c>
      <c r="D27" s="14">
        <v>0</v>
      </c>
      <c r="E27" s="16">
        <f t="shared" si="0"/>
        <v>1690000</v>
      </c>
      <c r="F27" s="14">
        <v>1700000</v>
      </c>
    </row>
    <row r="28" spans="1:6" ht="37.5">
      <c r="A28" s="13" t="s">
        <v>5</v>
      </c>
      <c r="B28" s="4" t="s">
        <v>26</v>
      </c>
      <c r="C28" s="14">
        <v>22991400</v>
      </c>
      <c r="D28" s="14">
        <v>0</v>
      </c>
      <c r="E28" s="16">
        <f t="shared" si="0"/>
        <v>22991400</v>
      </c>
      <c r="F28" s="14">
        <v>23191400</v>
      </c>
    </row>
    <row r="29" spans="1:6" ht="44.25" customHeight="1">
      <c r="A29" s="13" t="s">
        <v>6</v>
      </c>
      <c r="B29" s="4" t="s">
        <v>27</v>
      </c>
      <c r="C29" s="16">
        <v>14932432</v>
      </c>
      <c r="D29" s="16">
        <v>0</v>
      </c>
      <c r="E29" s="16">
        <f t="shared" si="0"/>
        <v>14932432</v>
      </c>
      <c r="F29" s="16">
        <v>14932432</v>
      </c>
    </row>
    <row r="30" spans="1:6" ht="22.9" customHeight="1">
      <c r="A30" s="13" t="s">
        <v>7</v>
      </c>
      <c r="B30" s="4" t="s">
        <v>28</v>
      </c>
      <c r="C30" s="14">
        <v>2350000</v>
      </c>
      <c r="D30" s="14">
        <v>0</v>
      </c>
      <c r="E30" s="16">
        <f t="shared" si="0"/>
        <v>2350000</v>
      </c>
      <c r="F30" s="14">
        <v>2400000</v>
      </c>
    </row>
    <row r="31" spans="1:6" ht="21.6" customHeight="1">
      <c r="A31" s="13" t="s">
        <v>8</v>
      </c>
      <c r="B31" s="4" t="s">
        <v>29</v>
      </c>
      <c r="C31" s="14"/>
      <c r="D31" s="14">
        <v>0</v>
      </c>
      <c r="E31" s="16">
        <f t="shared" si="0"/>
        <v>0</v>
      </c>
      <c r="F31" s="14"/>
    </row>
    <row r="32" spans="1:6" ht="30.6" customHeight="1">
      <c r="A32" s="10" t="s">
        <v>9</v>
      </c>
      <c r="B32" s="5" t="s">
        <v>30</v>
      </c>
      <c r="C32" s="17">
        <v>1848046021.25</v>
      </c>
      <c r="D32" s="24">
        <v>238759406.84999999</v>
      </c>
      <c r="E32" s="17">
        <f t="shared" si="0"/>
        <v>2086805428.0999999</v>
      </c>
      <c r="F32" s="17">
        <v>1756244913.73</v>
      </c>
    </row>
  </sheetData>
  <mergeCells count="4">
    <mergeCell ref="A4:F4"/>
    <mergeCell ref="D2:F2"/>
    <mergeCell ref="D3:F3"/>
    <mergeCell ref="D1:F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48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2022-08-31T12:36:01Z</cp:lastPrinted>
  <dcterms:created xsi:type="dcterms:W3CDTF">2017-10-23T09:06:05Z</dcterms:created>
  <dcterms:modified xsi:type="dcterms:W3CDTF">2022-08-31T12:36:07Z</dcterms:modified>
</cp:coreProperties>
</file>