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20115" windowHeight="7935"/>
  </bookViews>
  <sheets>
    <sheet name="2021" sheetId="1" r:id="rId1"/>
  </sheets>
  <calcPr calcId="125725"/>
</workbook>
</file>

<file path=xl/calcChain.xml><?xml version="1.0" encoding="utf-8"?>
<calcChain xmlns="http://schemas.openxmlformats.org/spreadsheetml/2006/main">
  <c r="E24" i="1"/>
  <c r="E19"/>
  <c r="D23"/>
  <c r="E23"/>
  <c r="C9"/>
  <c r="C23"/>
  <c r="D15"/>
  <c r="C15"/>
  <c r="E32"/>
  <c r="E27"/>
  <c r="E28"/>
  <c r="E29"/>
  <c r="E30"/>
  <c r="E31"/>
  <c r="E26"/>
  <c r="E22"/>
  <c r="E21"/>
  <c r="E20" s="1"/>
  <c r="E17"/>
  <c r="E18"/>
  <c r="E16"/>
  <c r="E14"/>
  <c r="E13" s="1"/>
  <c r="E12"/>
  <c r="E11"/>
  <c r="D25"/>
  <c r="D20"/>
  <c r="D13"/>
  <c r="D10"/>
  <c r="C13"/>
  <c r="C20"/>
  <c r="C10"/>
  <c r="C25"/>
  <c r="D9" l="1"/>
  <c r="D8"/>
  <c r="D7" s="1"/>
  <c r="E15"/>
  <c r="E10"/>
  <c r="C8"/>
  <c r="C7" s="1"/>
  <c r="E25"/>
  <c r="E9" l="1"/>
  <c r="E8"/>
  <c r="E7" s="1"/>
</calcChain>
</file>

<file path=xl/sharedStrings.xml><?xml version="1.0" encoding="utf-8"?>
<sst xmlns="http://schemas.openxmlformats.org/spreadsheetml/2006/main" count="59" uniqueCount="59">
  <si>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</si>
  <si>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</si>
  <si>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</si>
  <si>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</si>
  <si>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</si>
  <si>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</si>
  <si>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</si>
  <si>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</si>
  <si>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</si>
  <si>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</si>
  <si>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</si>
  <si>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</si>
  <si>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</si>
  <si>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</si>
  <si>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</si>
  <si>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</si>
  <si>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</si>
  <si>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</si>
  <si>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</si>
  <si>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</si>
  <si>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</si>
  <si>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</si>
  <si>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</si>
  <si>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</si>
  <si>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</si>
  <si>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</si>
  <si>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</si>
  <si>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</si>
  <si>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</si>
  <si>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</si>
  <si>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</si>
  <si>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</si>
  <si>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</si>
  <si>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</si>
  <si>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</si>
  <si>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</si>
  <si>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</si>
  <si>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</si>
  <si>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</si>
  <si>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</si>
  <si>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</si>
  <si>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</si>
  <si>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</si>
  <si>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</si>
  <si>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</si>
  <si>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</si>
  <si>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</si>
  <si>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</si>
  <si>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>Поправки (+,-)</t>
  </si>
  <si>
    <t>от___________ №___________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</si>
  <si>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2021 ГОД 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</si>
  <si>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 30 "О бюджете муниципального района "Малоярославецкий район" на 2021 год и плановый период 2022 и 2023 годов"                                                                                                                                         </t>
  </si>
  <si>
    <t xml:space="preserve">Приложение   № 1 </t>
  </si>
  <si>
    <t>Задолженность и перерасчёты по отмененным налогам, сборам и иным обязательным платежам</t>
  </si>
  <si>
    <t>000 1 09 00000 00 0000 000</t>
  </si>
  <si>
    <t>Прочие налоги и сборы (по отмененным местным налогам и сборам)</t>
  </si>
  <si>
    <t>000 1 09 07000 00 0000 000</t>
  </si>
  <si>
    <t>План доходов в соответствии с Решением Малоярославецкого Районного Собрания депутатов от 16.12.2020 № 30</t>
  </si>
  <si>
    <t>План доходов в соответствии с уточненной бюджетной росписью доходов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</si>
</sst>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zoomScale="80" zoomScaleNormal="80" workbookViewId="0">
      <selection activeCell="H9" sqref="H9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4" max="4" width="22.140625" customWidth="1"/>
    <col min="5" max="5" width="23.85546875" customWidth="1"/>
    <col min="6" max="6" width="13.85546875" bestFit="1" customWidth="1"/>
  </cols>
  <sheetData>
    <row r="1" spans="1:5">
      <c r="B1" s="20"/>
      <c r="C1" s="24" t="s">
        <v>52</v>
      </c>
      <c r="D1" s="24"/>
      <c r="E1" s="24"/>
    </row>
    <row r="2" spans="1:5" ht="81" customHeight="1">
      <c r="A2" s="2"/>
      <c r="B2" s="1"/>
      <c r="C2" s="23" t="s">
        <v>51</v>
      </c>
      <c r="D2" s="23"/>
      <c r="E2" s="23"/>
    </row>
    <row r="3" spans="1:5" ht="18.75" customHeight="1">
      <c r="A3" s="2"/>
      <c r="B3" s="19"/>
      <c r="C3" s="23" t="s">
        <v>49</v>
      </c>
      <c r="D3" s="23"/>
      <c r="E3" s="23"/>
    </row>
    <row r="4" spans="1:5" ht="92.25" customHeight="1">
      <c r="A4" s="22" t="s">
        <v>50</v>
      </c>
      <c r="B4" s="22"/>
      <c r="C4" s="22"/>
      <c r="D4" s="22"/>
      <c r="E4" s="22"/>
    </row>
    <row r="5" spans="1:5" ht="21" customHeight="1">
      <c r="C5" s="3"/>
      <c r="E5" s="21" t="s">
        <v>12</v>
      </c>
    </row>
    <row r="6" spans="1:5" ht="152.25" customHeight="1">
      <c r="A6" s="7" t="s">
        <v>0</v>
      </c>
      <c r="B6" s="7" t="s">
        <v>18</v>
      </c>
      <c r="C6" s="7" t="s">
        <v>57</v>
      </c>
      <c r="D6" s="7" t="s">
        <v>48</v>
      </c>
      <c r="E6" s="7" t="s">
        <v>58</v>
      </c>
    </row>
    <row r="7" spans="1:5" ht="23.25" customHeight="1">
      <c r="A7" s="8" t="s">
        <v>1</v>
      </c>
      <c r="B7" s="9"/>
      <c r="C7" s="10">
        <f>C8+C32</f>
        <v>2179984656.9000001</v>
      </c>
      <c r="D7" s="10">
        <f>D8+D32</f>
        <v>155398004.40000001</v>
      </c>
      <c r="E7" s="10">
        <f>E8+E32</f>
        <v>2335382661.3000002</v>
      </c>
    </row>
    <row r="8" spans="1:5" ht="22.15" customHeight="1">
      <c r="A8" s="11" t="s">
        <v>15</v>
      </c>
      <c r="B8" s="6" t="s">
        <v>19</v>
      </c>
      <c r="C8" s="12">
        <f>C9+C25</f>
        <v>494981464</v>
      </c>
      <c r="D8" s="12">
        <f>D9+D25</f>
        <v>55356947</v>
      </c>
      <c r="E8" s="12">
        <f>E9+E25</f>
        <v>550338411</v>
      </c>
    </row>
    <row r="9" spans="1:5" ht="22.9" customHeight="1">
      <c r="A9" s="11" t="s">
        <v>14</v>
      </c>
      <c r="B9" s="5"/>
      <c r="C9" s="13">
        <f>C10+C13+C15+C22+C20+C23</f>
        <v>429123390</v>
      </c>
      <c r="D9" s="13">
        <f>D10+D13+D15+D22+D20+D23</f>
        <v>43503593.25</v>
      </c>
      <c r="E9" s="13">
        <f>E10+E13+E15+E22+E20+E23</f>
        <v>472626983.25</v>
      </c>
    </row>
    <row r="10" spans="1:5" ht="19.149999999999999" customHeight="1">
      <c r="A10" s="11" t="s">
        <v>11</v>
      </c>
      <c r="B10" s="6" t="s">
        <v>20</v>
      </c>
      <c r="C10" s="13">
        <f>C12+C11</f>
        <v>288310816</v>
      </c>
      <c r="D10" s="13">
        <f>D12+D11</f>
        <v>16813935</v>
      </c>
      <c r="E10" s="13">
        <f>E12+E11</f>
        <v>305124751</v>
      </c>
    </row>
    <row r="11" spans="1:5" ht="19.149999999999999" customHeight="1">
      <c r="A11" s="14" t="s">
        <v>42</v>
      </c>
      <c r="B11" s="5" t="s">
        <v>43</v>
      </c>
      <c r="C11" s="15">
        <v>6014971</v>
      </c>
      <c r="D11" s="15">
        <v>5631245</v>
      </c>
      <c r="E11" s="15">
        <f>C11+D11</f>
        <v>11646216</v>
      </c>
    </row>
    <row r="12" spans="1:5" ht="21" customHeight="1">
      <c r="A12" s="14" t="s">
        <v>10</v>
      </c>
      <c r="B12" s="5" t="s">
        <v>21</v>
      </c>
      <c r="C12" s="16">
        <v>282295845</v>
      </c>
      <c r="D12" s="16">
        <v>11182690</v>
      </c>
      <c r="E12" s="15">
        <f>C12+D12</f>
        <v>293478535</v>
      </c>
    </row>
    <row r="13" spans="1:5" ht="41.45" customHeight="1">
      <c r="A13" s="11" t="s">
        <v>16</v>
      </c>
      <c r="B13" s="6" t="s">
        <v>22</v>
      </c>
      <c r="C13" s="12">
        <f>C14</f>
        <v>29162310</v>
      </c>
      <c r="D13" s="12">
        <f>D14</f>
        <v>0</v>
      </c>
      <c r="E13" s="12">
        <f>E14</f>
        <v>29162310</v>
      </c>
    </row>
    <row r="14" spans="1:5" s="4" customFormat="1" ht="41.45" customHeight="1">
      <c r="A14" s="14" t="s">
        <v>17</v>
      </c>
      <c r="B14" s="5" t="s">
        <v>23</v>
      </c>
      <c r="C14" s="16">
        <v>29162310</v>
      </c>
      <c r="D14" s="16"/>
      <c r="E14" s="16">
        <f>C14+D14</f>
        <v>29162310</v>
      </c>
    </row>
    <row r="15" spans="1:5" ht="19.899999999999999" customHeight="1">
      <c r="A15" s="11" t="s">
        <v>32</v>
      </c>
      <c r="B15" s="6" t="s">
        <v>37</v>
      </c>
      <c r="C15" s="13">
        <f>C16+C17+C18+C19</f>
        <v>84622799</v>
      </c>
      <c r="D15" s="13">
        <f>D16+D17+D18+D19</f>
        <v>25295757.449999999</v>
      </c>
      <c r="E15" s="13">
        <f>E16+E17+E18+E19</f>
        <v>109918556.44999999</v>
      </c>
    </row>
    <row r="16" spans="1:5" ht="37.5">
      <c r="A16" s="14" t="s">
        <v>33</v>
      </c>
      <c r="B16" s="5" t="s">
        <v>38</v>
      </c>
      <c r="C16" s="15">
        <v>74994799</v>
      </c>
      <c r="D16" s="15">
        <v>10265258.789999999</v>
      </c>
      <c r="E16" s="15">
        <f>C16+D16</f>
        <v>85260057.789999992</v>
      </c>
    </row>
    <row r="17" spans="1:5" ht="18.600000000000001" customHeight="1">
      <c r="A17" s="14" t="s">
        <v>34</v>
      </c>
      <c r="B17" s="5" t="s">
        <v>39</v>
      </c>
      <c r="C17" s="15">
        <v>6200000</v>
      </c>
      <c r="D17" s="15">
        <v>618699.1</v>
      </c>
      <c r="E17" s="15">
        <f t="shared" ref="E17:E18" si="0">C17+D17</f>
        <v>6818699.0999999996</v>
      </c>
    </row>
    <row r="18" spans="1:5" ht="18.600000000000001" customHeight="1">
      <c r="A18" s="14" t="s">
        <v>35</v>
      </c>
      <c r="B18" s="5" t="s">
        <v>40</v>
      </c>
      <c r="C18" s="15">
        <v>128000</v>
      </c>
      <c r="D18" s="15">
        <v>31896.43</v>
      </c>
      <c r="E18" s="15">
        <f t="shared" si="0"/>
        <v>159896.43</v>
      </c>
    </row>
    <row r="19" spans="1:5" ht="37.5">
      <c r="A19" s="14" t="s">
        <v>36</v>
      </c>
      <c r="B19" s="5" t="s">
        <v>41</v>
      </c>
      <c r="C19" s="15">
        <v>3300000</v>
      </c>
      <c r="D19" s="15">
        <v>14379903.130000001</v>
      </c>
      <c r="E19" s="15">
        <f>C19+D19</f>
        <v>17679903.130000003</v>
      </c>
    </row>
    <row r="20" spans="1:5" ht="19.899999999999999" customHeight="1">
      <c r="A20" s="11" t="s">
        <v>44</v>
      </c>
      <c r="B20" s="6" t="s">
        <v>47</v>
      </c>
      <c r="C20" s="13">
        <f>C21</f>
        <v>17783009</v>
      </c>
      <c r="D20" s="13">
        <f>D21</f>
        <v>1314951.26</v>
      </c>
      <c r="E20" s="13">
        <f>E21</f>
        <v>19097960.260000002</v>
      </c>
    </row>
    <row r="21" spans="1:5" ht="19.899999999999999" customHeight="1">
      <c r="A21" s="14" t="s">
        <v>45</v>
      </c>
      <c r="B21" s="5" t="s">
        <v>46</v>
      </c>
      <c r="C21" s="15">
        <v>17783009</v>
      </c>
      <c r="D21" s="15">
        <v>1314951.26</v>
      </c>
      <c r="E21" s="15">
        <f>C21+D21</f>
        <v>19097960.260000002</v>
      </c>
    </row>
    <row r="22" spans="1:5" ht="18.75">
      <c r="A22" s="11" t="s">
        <v>2</v>
      </c>
      <c r="B22" s="6" t="s">
        <v>24</v>
      </c>
      <c r="C22" s="13">
        <v>9244456</v>
      </c>
      <c r="D22" s="13">
        <v>63500</v>
      </c>
      <c r="E22" s="13">
        <f>C22+D22</f>
        <v>9307956</v>
      </c>
    </row>
    <row r="23" spans="1:5" ht="37.5">
      <c r="A23" s="11" t="s">
        <v>53</v>
      </c>
      <c r="B23" s="6" t="s">
        <v>54</v>
      </c>
      <c r="C23" s="13">
        <f>C24</f>
        <v>0</v>
      </c>
      <c r="D23" s="13">
        <f t="shared" ref="D23:E23" si="1">D24</f>
        <v>15449.54</v>
      </c>
      <c r="E23" s="13">
        <f t="shared" si="1"/>
        <v>15449.54</v>
      </c>
    </row>
    <row r="24" spans="1:5" ht="37.5">
      <c r="A24" s="14" t="s">
        <v>55</v>
      </c>
      <c r="B24" s="5" t="s">
        <v>56</v>
      </c>
      <c r="C24" s="15"/>
      <c r="D24" s="15">
        <v>15449.54</v>
      </c>
      <c r="E24" s="15">
        <f>C24+D24</f>
        <v>15449.54</v>
      </c>
    </row>
    <row r="25" spans="1:5" ht="20.45" customHeight="1">
      <c r="A25" s="11" t="s">
        <v>13</v>
      </c>
      <c r="B25" s="5"/>
      <c r="C25" s="13">
        <f>C26+C27+C28+C29+C30+C31</f>
        <v>65858074</v>
      </c>
      <c r="D25" s="13">
        <f>D26+D27+D28+D29+D30+D31</f>
        <v>11853353.75</v>
      </c>
      <c r="E25" s="13">
        <f>E26+E27+E28+E29+E30+E31</f>
        <v>77711427.75</v>
      </c>
    </row>
    <row r="26" spans="1:5" ht="38.450000000000003" customHeight="1">
      <c r="A26" s="14" t="s">
        <v>3</v>
      </c>
      <c r="B26" s="5" t="s">
        <v>25</v>
      </c>
      <c r="C26" s="17">
        <v>17120000</v>
      </c>
      <c r="D26" s="17">
        <v>-643596.59</v>
      </c>
      <c r="E26" s="17">
        <f>C26+D26</f>
        <v>16476403.41</v>
      </c>
    </row>
    <row r="27" spans="1:5" ht="23.45" customHeight="1">
      <c r="A27" s="14" t="s">
        <v>4</v>
      </c>
      <c r="B27" s="5" t="s">
        <v>26</v>
      </c>
      <c r="C27" s="15">
        <v>1560000</v>
      </c>
      <c r="D27" s="15">
        <v>346094.14</v>
      </c>
      <c r="E27" s="17">
        <f t="shared" ref="E27:E31" si="2">C27+D27</f>
        <v>1906094.1400000001</v>
      </c>
    </row>
    <row r="28" spans="1:5" ht="37.5">
      <c r="A28" s="14" t="s">
        <v>5</v>
      </c>
      <c r="B28" s="5" t="s">
        <v>27</v>
      </c>
      <c r="C28" s="15">
        <v>26339074</v>
      </c>
      <c r="D28" s="15">
        <v>-4964395.5</v>
      </c>
      <c r="E28" s="17">
        <f t="shared" si="2"/>
        <v>21374678.5</v>
      </c>
    </row>
    <row r="29" spans="1:5" ht="44.25" customHeight="1">
      <c r="A29" s="14" t="s">
        <v>6</v>
      </c>
      <c r="B29" s="5" t="s">
        <v>28</v>
      </c>
      <c r="C29" s="17">
        <v>18539000</v>
      </c>
      <c r="D29" s="17">
        <v>15347513.84</v>
      </c>
      <c r="E29" s="17">
        <f t="shared" si="2"/>
        <v>33886513.840000004</v>
      </c>
    </row>
    <row r="30" spans="1:5" ht="22.9" customHeight="1">
      <c r="A30" s="14" t="s">
        <v>7</v>
      </c>
      <c r="B30" s="5" t="s">
        <v>29</v>
      </c>
      <c r="C30" s="15">
        <v>2300000</v>
      </c>
      <c r="D30" s="15">
        <v>1661829.2</v>
      </c>
      <c r="E30" s="17">
        <f t="shared" si="2"/>
        <v>3961829.2</v>
      </c>
    </row>
    <row r="31" spans="1:5" ht="21.6" customHeight="1">
      <c r="A31" s="14" t="s">
        <v>8</v>
      </c>
      <c r="B31" s="5" t="s">
        <v>30</v>
      </c>
      <c r="C31" s="15"/>
      <c r="D31" s="15">
        <v>105908.66</v>
      </c>
      <c r="E31" s="17">
        <f t="shared" si="2"/>
        <v>105908.66</v>
      </c>
    </row>
    <row r="32" spans="1:5" ht="30.6" customHeight="1">
      <c r="A32" s="11" t="s">
        <v>9</v>
      </c>
      <c r="B32" s="6" t="s">
        <v>31</v>
      </c>
      <c r="C32" s="18">
        <v>1685003192.9000001</v>
      </c>
      <c r="D32" s="18">
        <v>100041057.40000001</v>
      </c>
      <c r="E32" s="18">
        <f>C32+D32</f>
        <v>1785044250.3000002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4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2022-01-13T05:29:38Z</cp:lastPrinted>
  <dcterms:created xsi:type="dcterms:W3CDTF">2017-10-23T09:06:05Z</dcterms:created>
  <dcterms:modified xsi:type="dcterms:W3CDTF">2022-01-13T05:54:02Z</dcterms:modified>
</cp:coreProperties>
</file>