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65" windowWidth="20115" windowHeight="7935"/>
  </bookViews>
  <sheets>
    <sheet name="2024-2025" sheetId="1" r:id="rId1"/>
  </sheets>
  <calcPr calcId="114210"/>
</workbook>
</file>

<file path=xl/calcChain.xml><?xml version="1.0" encoding="utf-8"?>
<calcChain xmlns="http://schemas.openxmlformats.org/spreadsheetml/2006/main">
  <c r="D13" i="1"/>
  <c r="C13"/>
  <c r="D18"/>
  <c r="C18"/>
  <c r="D8"/>
  <c r="C8"/>
  <c r="D21"/>
  <c r="D11"/>
  <c r="C21"/>
  <c r="C11"/>
  <c r="D7"/>
  <c r="D6"/>
  <c r="D5"/>
  <c r="C7"/>
  <c r="C6"/>
  <c r="C5"/>
</calcChain>
</file>

<file path=xl/sharedStrings.xml><?xml version="1.0" encoding="utf-8"?>
<sst xmlns="http://schemas.openxmlformats.org/spreadsheetml/2006/main" count="52" uniqueCount="52">
  <si>
    <t>Наименование источника доходов</t>
  </si>
  <si>
    <t>ДОХОДЫ ВСЕГО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</si>
  <si>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</si>
  <si>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</si>
  <si>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</si>
  <si>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</si>
  <si>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</si>
  <si>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</si>
  <si>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</si>
  <si>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</si>
  <si>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</si>
  <si>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</si>
  <si>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</si>
  <si>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</si>
  <si>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</si>
  <si>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</si>
  <si>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</si>
  <si>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</si>
  <si>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</si>
  <si>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</si>
  <si>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</si>
  <si>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</si>
  <si>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</si>
  <si>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</si>
  <si>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</si>
  <si>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</si>
  <si>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</si>
  <si>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</si>
  <si>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</si>
  <si>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</si>
  <si>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</si>
  <si>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</si>
  <si>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</si>
  <si>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</si>
  <si>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налог на вмененный доход</t>
  </si>
  <si>
    <t>Единый сельскохозяйственный налог</t>
  </si>
  <si>
    <t>Единый налог, взимаемый в связи с применением патентной системы налогообложения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</si>
  <si>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</si>
  <si>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</si>
  <si>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</si>
  <si>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</si>
  <si>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</si>
  <si>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прибыль</t>
  </si>
  <si>
    <t>000 1 01 01000 00 0000 110</t>
  </si>
  <si>
    <t>Налоги на имущество</t>
  </si>
  <si>
    <t>Налог на имущество организаций</t>
  </si>
  <si>
    <t>000 1 06 00000 00 0000 000</t>
  </si>
  <si>
    <t>000 1 06 02000 00 0000 110</t>
  </si>
  <si>
    <t xml:space="preserve"> 2024 год</t>
  </si>
  <si>
    <t xml:space="preserve"> ПОСТУПЛЕНИЯ ДОХОДОВ БЮДЖЕТА МУНИЦИПАЛЬНОГО РАЙОНА "МАЛОЯРОСЛАВЕЦКИЙ РАЙОН" ПО КОДАМ КЛАССИФИКАЦИИ ДОХОДОВ БЮДЖЕТОВ БЮДЖЕТНОЙ СИСТЕМЫ РОССИЙСКОЙ ФЕДЕРАЦИИ НА ПЛАНОВЫЙ ПЕРИОД 2024 И 2025 ГОДОВ </t>
  </si>
  <si>
    <t xml:space="preserve"> 2025 год</t>
  </si>
  <si>
    <t>Приложение № 3                                                                    к решению Малоярославецкого Районного Собрания депутатов муниципального района "Малоярославецкий район" "О бюджете муниципального района "Малоярославецкий район" на 2023 год и плановый период 2024 и 2025 годов"                                                     № 111 от 21.12.2022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</si>
</sst>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right" vertical="center"/>
    </xf>
    <xf numFmtId="0" fontId="0" fillId="0" borderId="0" xfId="0" applyFont="1"/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Fill="1" applyBorder="1" applyAlignment="1">
      <alignment horizontal="right" wrapText="1"/>
    </xf>
    <xf numFmtId="164" fontId="4" fillId="0" borderId="1" xfId="1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Border="1" applyAlignment="1">
      <alignment horizontal="right" wrapText="1"/>
    </xf>
    <xf numFmtId="164" fontId="5" fillId="0" borderId="1" xfId="1" applyNumberFormat="1" applyFont="1" applyFill="1" applyBorder="1" applyAlignment="1">
      <alignment horizontal="right" wrapText="1"/>
    </xf>
    <xf numFmtId="164" fontId="4" fillId="2" borderId="1" xfId="1" applyNumberFormat="1" applyFont="1" applyFill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tabSelected="1" zoomScale="80" zoomScaleNormal="80" workbookViewId="0">
      <selection activeCell="N12" sqref="N12"/>
    </sheetView>
  </sheetViews>
  <sheetFormatPr defaultRowHeight="15"/>
  <cols>
    <col min="1" max="1" width="69.28515625" customWidth="1"/>
    <col min="2" max="2" width="36.42578125" customWidth="1"/>
    <col min="3" max="3" width="23.85546875" customWidth="1"/>
    <col min="4" max="4" width="24" customWidth="1"/>
  </cols>
  <sheetData>
    <row r="1" spans="1:4" ht="136.5" customHeight="1">
      <c r="A1" s="3"/>
      <c r="B1" s="8"/>
      <c r="C1" s="22" t="s">
        <v>51</v>
      </c>
      <c r="D1" s="22"/>
    </row>
    <row r="2" spans="1:4" ht="127.5" customHeight="1">
      <c r="A2" s="21" t="s">
        <v>49</v>
      </c>
      <c r="B2" s="21"/>
      <c r="C2" s="21"/>
      <c r="D2" s="21"/>
    </row>
    <row r="3" spans="1:4" ht="21" customHeight="1">
      <c r="C3" s="4"/>
      <c r="D3" s="9" t="s">
        <v>12</v>
      </c>
    </row>
    <row r="4" spans="1:4" ht="54" customHeight="1">
      <c r="A4" s="10" t="s">
        <v>0</v>
      </c>
      <c r="B4" s="10" t="s">
        <v>18</v>
      </c>
      <c r="C4" s="10" t="s">
        <v>48</v>
      </c>
      <c r="D4" s="10" t="s">
        <v>50</v>
      </c>
    </row>
    <row r="5" spans="1:4" ht="23.25" customHeight="1">
      <c r="A5" s="11" t="s">
        <v>1</v>
      </c>
      <c r="B5" s="12"/>
      <c r="C5" s="13">
        <f>C6+C28</f>
        <v>2000046247.5099998</v>
      </c>
      <c r="D5" s="13">
        <f>D6+D28</f>
        <v>1845046983.4499998</v>
      </c>
    </row>
    <row r="6" spans="1:4" ht="22.15" customHeight="1">
      <c r="A6" s="14" t="s">
        <v>15</v>
      </c>
      <c r="B6" s="7" t="s">
        <v>19</v>
      </c>
      <c r="C6" s="15">
        <f>C7+C21</f>
        <v>587018553.19999993</v>
      </c>
      <c r="D6" s="15">
        <f>D7+D21</f>
        <v>599001518.5999999</v>
      </c>
    </row>
    <row r="7" spans="1:4" ht="22.9" customHeight="1">
      <c r="A7" s="14" t="s">
        <v>14</v>
      </c>
      <c r="B7" s="6"/>
      <c r="C7" s="16">
        <f>C8+C11+C13+C20+C18</f>
        <v>524647155.39999998</v>
      </c>
      <c r="D7" s="16">
        <f>D8+D11+D13+D20+D18</f>
        <v>537350120.79999995</v>
      </c>
    </row>
    <row r="8" spans="1:4" ht="19.149999999999999" customHeight="1">
      <c r="A8" s="14" t="s">
        <v>11</v>
      </c>
      <c r="B8" s="7" t="s">
        <v>20</v>
      </c>
      <c r="C8" s="16">
        <f>C10+C9</f>
        <v>341511746</v>
      </c>
      <c r="D8" s="16">
        <f>D10+D9</f>
        <v>347495670</v>
      </c>
    </row>
    <row r="9" spans="1:4" ht="19.149999999999999" customHeight="1">
      <c r="A9" s="17" t="s">
        <v>42</v>
      </c>
      <c r="B9" s="6" t="s">
        <v>43</v>
      </c>
      <c r="C9" s="18">
        <v>7962743</v>
      </c>
      <c r="D9" s="18">
        <v>8060872</v>
      </c>
    </row>
    <row r="10" spans="1:4" ht="21" customHeight="1">
      <c r="A10" s="17" t="s">
        <v>10</v>
      </c>
      <c r="B10" s="6" t="s">
        <v>21</v>
      </c>
      <c r="C10" s="19">
        <v>333549003</v>
      </c>
      <c r="D10" s="19">
        <v>339434798</v>
      </c>
    </row>
    <row r="11" spans="1:4" ht="41.45" customHeight="1">
      <c r="A11" s="14" t="s">
        <v>16</v>
      </c>
      <c r="B11" s="7" t="s">
        <v>22</v>
      </c>
      <c r="C11" s="15">
        <f>C12</f>
        <v>33560770</v>
      </c>
      <c r="D11" s="15">
        <f>D12</f>
        <v>35931540</v>
      </c>
    </row>
    <row r="12" spans="1:4" s="5" customFormat="1" ht="41.45" customHeight="1">
      <c r="A12" s="17" t="s">
        <v>17</v>
      </c>
      <c r="B12" s="6" t="s">
        <v>23</v>
      </c>
      <c r="C12" s="19">
        <v>33560770</v>
      </c>
      <c r="D12" s="19">
        <v>35931540</v>
      </c>
    </row>
    <row r="13" spans="1:4" ht="19.899999999999999" customHeight="1">
      <c r="A13" s="14" t="s">
        <v>32</v>
      </c>
      <c r="B13" s="7" t="s">
        <v>37</v>
      </c>
      <c r="C13" s="16">
        <f>C14+C15+C16+C17</f>
        <v>116434839.40000001</v>
      </c>
      <c r="D13" s="16">
        <f>D14+D15+D16+D17</f>
        <v>119982916.8</v>
      </c>
    </row>
    <row r="14" spans="1:4" ht="37.5">
      <c r="A14" s="17" t="s">
        <v>33</v>
      </c>
      <c r="B14" s="6" t="s">
        <v>38</v>
      </c>
      <c r="C14" s="18">
        <v>100590082.40000001</v>
      </c>
      <c r="D14" s="18">
        <v>103667786.8</v>
      </c>
    </row>
    <row r="15" spans="1:4" ht="18.600000000000001" customHeight="1">
      <c r="A15" s="17" t="s">
        <v>34</v>
      </c>
      <c r="B15" s="6" t="s">
        <v>39</v>
      </c>
      <c r="C15" s="18"/>
      <c r="D15" s="18"/>
    </row>
    <row r="16" spans="1:4" ht="18.600000000000001" customHeight="1">
      <c r="A16" s="17" t="s">
        <v>35</v>
      </c>
      <c r="B16" s="6" t="s">
        <v>40</v>
      </c>
      <c r="C16" s="18">
        <v>165667</v>
      </c>
      <c r="D16" s="18">
        <v>165667</v>
      </c>
    </row>
    <row r="17" spans="1:4" ht="37.5">
      <c r="A17" s="17" t="s">
        <v>36</v>
      </c>
      <c r="B17" s="6" t="s">
        <v>41</v>
      </c>
      <c r="C17" s="18">
        <v>15679090</v>
      </c>
      <c r="D17" s="18">
        <v>16149463</v>
      </c>
    </row>
    <row r="18" spans="1:4" ht="18.75">
      <c r="A18" s="14" t="s">
        <v>44</v>
      </c>
      <c r="B18" s="7" t="s">
        <v>46</v>
      </c>
      <c r="C18" s="16">
        <f>C19</f>
        <v>23339800</v>
      </c>
      <c r="D18" s="16">
        <f>D19</f>
        <v>24039994</v>
      </c>
    </row>
    <row r="19" spans="1:4" ht="18.75">
      <c r="A19" s="17" t="s">
        <v>45</v>
      </c>
      <c r="B19" s="6" t="s">
        <v>47</v>
      </c>
      <c r="C19" s="18">
        <v>23339800</v>
      </c>
      <c r="D19" s="18">
        <v>24039994</v>
      </c>
    </row>
    <row r="20" spans="1:4" ht="18.75">
      <c r="A20" s="14" t="s">
        <v>2</v>
      </c>
      <c r="B20" s="7" t="s">
        <v>24</v>
      </c>
      <c r="C20" s="16">
        <v>9800000</v>
      </c>
      <c r="D20" s="16">
        <v>9900000</v>
      </c>
    </row>
    <row r="21" spans="1:4" ht="20.45" customHeight="1">
      <c r="A21" s="14" t="s">
        <v>13</v>
      </c>
      <c r="B21" s="6"/>
      <c r="C21" s="16">
        <f>C22+C23+C24+C25+C26+C27</f>
        <v>62371397.799999997</v>
      </c>
      <c r="D21" s="16">
        <f>D22+D23+D24+D25+D26+D27</f>
        <v>61651397.799999997</v>
      </c>
    </row>
    <row r="22" spans="1:4" ht="38.450000000000003" customHeight="1">
      <c r="A22" s="17" t="s">
        <v>3</v>
      </c>
      <c r="B22" s="6" t="s">
        <v>25</v>
      </c>
      <c r="C22" s="18">
        <v>15278396.800000001</v>
      </c>
      <c r="D22" s="18">
        <v>15278396.800000001</v>
      </c>
    </row>
    <row r="23" spans="1:4" ht="23.45" customHeight="1">
      <c r="A23" s="17" t="s">
        <v>4</v>
      </c>
      <c r="B23" s="6" t="s">
        <v>26</v>
      </c>
      <c r="C23" s="18">
        <v>1470000</v>
      </c>
      <c r="D23" s="18">
        <v>1500000</v>
      </c>
    </row>
    <row r="24" spans="1:4" ht="37.5">
      <c r="A24" s="17" t="s">
        <v>5</v>
      </c>
      <c r="B24" s="6" t="s">
        <v>27</v>
      </c>
      <c r="C24" s="18">
        <v>24775500</v>
      </c>
      <c r="D24" s="18">
        <v>25175500</v>
      </c>
    </row>
    <row r="25" spans="1:4" ht="44.25" customHeight="1">
      <c r="A25" s="17" t="s">
        <v>6</v>
      </c>
      <c r="B25" s="6" t="s">
        <v>28</v>
      </c>
      <c r="C25" s="18">
        <v>19147501</v>
      </c>
      <c r="D25" s="18">
        <v>17947501</v>
      </c>
    </row>
    <row r="26" spans="1:4" ht="22.9" customHeight="1">
      <c r="A26" s="17" t="s">
        <v>7</v>
      </c>
      <c r="B26" s="6" t="s">
        <v>29</v>
      </c>
      <c r="C26" s="18">
        <v>1700000</v>
      </c>
      <c r="D26" s="18">
        <v>1750000</v>
      </c>
    </row>
    <row r="27" spans="1:4" ht="21.6" customHeight="1">
      <c r="A27" s="17" t="s">
        <v>8</v>
      </c>
      <c r="B27" s="6" t="s">
        <v>30</v>
      </c>
      <c r="C27" s="18"/>
      <c r="D27" s="18"/>
    </row>
    <row r="28" spans="1:4" ht="30.6" customHeight="1">
      <c r="A28" s="14" t="s">
        <v>9</v>
      </c>
      <c r="B28" s="7" t="s">
        <v>31</v>
      </c>
      <c r="C28" s="20">
        <v>1413027694.3099999</v>
      </c>
      <c r="D28" s="20">
        <v>1246045464.8499999</v>
      </c>
    </row>
    <row r="29" spans="1:4" ht="16.5">
      <c r="A29" s="1"/>
      <c r="B29" s="1"/>
      <c r="C29" s="2"/>
    </row>
  </sheetData>
  <mergeCells count="2">
    <mergeCell ref="A2:D2"/>
    <mergeCell ref="C1:D1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63" firstPageNumber="12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2022-11-11T12:21:28Z</cp:lastPrinted>
  <dcterms:created xsi:type="dcterms:W3CDTF">2017-10-23T09:06:05Z</dcterms:created>
  <dcterms:modified xsi:type="dcterms:W3CDTF">2022-12-23T06:20:04Z</dcterms:modified>
</cp:coreProperties>
</file>