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65" windowWidth="20115" windowHeight="7935"/>
  </bookViews>
  <sheets>
    <sheet name="2023" sheetId="1" r:id="rId1"/>
  </sheets>
  <calcPr calcId="114210"/>
</workbook>
</file>

<file path=xl/calcChain.xml><?xml version="1.0" encoding="utf-8"?>
<calcChain xmlns="http://schemas.openxmlformats.org/spreadsheetml/2006/main">
  <c r="C15" i="1"/>
  <c r="C13"/>
  <c r="C20"/>
  <c r="C10"/>
  <c r="C23"/>
  <c r="C9"/>
  <c r="C8"/>
  <c r="C7"/>
</calcChain>
</file>

<file path=xl/sharedStrings.xml><?xml version="1.0" encoding="utf-8"?>
<sst xmlns="http://schemas.openxmlformats.org/spreadsheetml/2006/main" count="53" uniqueCount="53">
  <si>
    <t>Наименование источника доходов</t>
  </si>
  <si>
    <t>ДОХОДЫ ВСЕГО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</si>
  <si>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</si>
  <si>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</si>
  <si>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</si>
  <si>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</si>
  <si>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</si>
  <si>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</si>
  <si>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</si>
  <si>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</si>
  <si>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</si>
  <si>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</si>
  <si>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</si>
  <si>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</si>
  <si>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</si>
  <si>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</si>
  <si>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</si>
  <si>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</si>
  <si>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</si>
  <si>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</si>
  <si>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</si>
  <si>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</si>
  <si>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</si>
  <si>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</si>
  <si>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</si>
  <si>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</si>
  <si>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</si>
  <si>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</si>
  <si>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</si>
  <si>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</si>
  <si>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000 1 17 00000 00 0000 000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</si>
  <si>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</si>
  <si>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</si>
  <si>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</si>
  <si>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налог на вмененный доход</t>
  </si>
  <si>
    <t>Единый сельскохозяйственный налог</t>
  </si>
  <si>
    <t>Единый налог, взимаемый в связи с применением патентной системы налогообложения</t>
  </si>
  <si>
    <t>000 1 05 00000 00 0000 000</t>
  </si>
  <si>
    <t>000 1 05 01000 00 0000 110</t>
  </si>
  <si>
    <t>000 1 05 02000 00 0000 110</t>
  </si>
  <si>
    <t>000 1 05 03000 00 0000 110</t>
  </si>
  <si>
    <t>000 1 05 04000 00 0000 110</t>
  </si>
  <si>
    <t>Налог на прибыль</t>
  </si>
  <si>
    <t>000 1 01 01000 00 0000 110</t>
  </si>
  <si>
    <t>Налоги на имущество</t>
  </si>
  <si>
    <t>Налог на имущество организаций</t>
  </si>
  <si>
    <t>000 1 06 02000 00 0000 110</t>
  </si>
  <si>
    <t>000 1 06 00000 00 0000 000</t>
  </si>
  <si>
    <t xml:space="preserve">Приложение   № 2 </t>
  </si>
  <si>
    <t xml:space="preserve">к решению Малоярославецкого Районного Собрания депутатов муниципального района "Малоярославецкий район" "О бюджете муниципального района "Малоярославецкий район" на 2023 год и плановый  период 2024 и 2025 годов"                      </t>
  </si>
  <si>
    <t xml:space="preserve"> ПОСТУПЛЕНИЯ ДОХОДОВ БЮДЖЕТА МУНИЦИПАЛЬНОГО РАЙОНА "МАЛОЯРОСЛАВЕЦКИЙ РАЙОН" ПО КОДАМ КЛАССИФИКАЦИИ ДОХОДОВ БЮДЖЕТОВ БЮДЖЕТНОЙ СИСТЕМЫ РОССИЙСКОЙ ФЕДЕРАЦИИ НА 2023 ГОД </t>
  </si>
  <si>
    <t xml:space="preserve"> 2023 год</t>
  </si>
  <si>
    <t>№ 111 от 21.12.2022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</si>
</sst>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0" fillId="0" borderId="0" xfId="0" applyFont="1"/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Border="1" applyAlignment="1">
      <alignment horizontal="right"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2" borderId="1" xfId="1" applyNumberFormat="1" applyFont="1" applyFill="1" applyBorder="1" applyAlignment="1">
      <alignment horizontal="right" wrapText="1"/>
    </xf>
    <xf numFmtId="0" fontId="8" fillId="0" borderId="0" xfId="0" applyFont="1"/>
    <xf numFmtId="0" fontId="4" fillId="0" borderId="0" xfId="0" applyFont="1" applyFill="1" applyAlignment="1">
      <alignment horizontal="left" vertical="center" wrapText="1"/>
    </xf>
    <xf numFmtId="164" fontId="5" fillId="2" borderId="1" xfId="1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1"/>
  <sheetViews>
    <sheetView tabSelected="1" view="pageBreakPreview" zoomScaleNormal="80" workbookViewId="0">
      <selection activeCell="B13" sqref="B13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>
      <c r="B1" s="20" t="s">
        <v>48</v>
      </c>
      <c r="C1" s="20"/>
    </row>
    <row r="2" spans="1:4" ht="63.75" customHeight="1">
      <c r="A2" s="4"/>
      <c r="B2" s="24" t="s">
        <v>49</v>
      </c>
      <c r="C2" s="24"/>
    </row>
    <row r="3" spans="1:4" ht="18.75" customHeight="1">
      <c r="A3" s="4"/>
      <c r="B3" s="21" t="s">
        <v>52</v>
      </c>
      <c r="C3" s="21"/>
    </row>
    <row r="4" spans="1:4" ht="92.25" customHeight="1">
      <c r="A4" s="23" t="s">
        <v>50</v>
      </c>
      <c r="B4" s="23"/>
      <c r="C4" s="23"/>
    </row>
    <row r="5" spans="1:4" ht="21" customHeight="1">
      <c r="C5" s="5" t="s">
        <v>12</v>
      </c>
    </row>
    <row r="6" spans="1:4" ht="54" customHeight="1">
      <c r="A6" s="9" t="s">
        <v>0</v>
      </c>
      <c r="B6" s="9" t="s">
        <v>18</v>
      </c>
      <c r="C6" s="9" t="s">
        <v>51</v>
      </c>
      <c r="D6" s="2"/>
    </row>
    <row r="7" spans="1:4" ht="23.25" customHeight="1">
      <c r="A7" s="10" t="s">
        <v>1</v>
      </c>
      <c r="B7" s="11"/>
      <c r="C7" s="12">
        <f>C8+C30</f>
        <v>2673075019.1199999</v>
      </c>
      <c r="D7" s="2"/>
    </row>
    <row r="8" spans="1:4" ht="22.15" customHeight="1">
      <c r="A8" s="13" t="s">
        <v>15</v>
      </c>
      <c r="B8" s="8" t="s">
        <v>19</v>
      </c>
      <c r="C8" s="14">
        <f>C9+C23</f>
        <v>580638987.62</v>
      </c>
      <c r="D8" s="2"/>
    </row>
    <row r="9" spans="1:4" ht="22.9" customHeight="1">
      <c r="A9" s="13" t="s">
        <v>14</v>
      </c>
      <c r="B9" s="7"/>
      <c r="C9" s="15">
        <f>C10+C13+C15+C22+C20</f>
        <v>517347118.81999999</v>
      </c>
      <c r="D9" s="2"/>
    </row>
    <row r="10" spans="1:4" ht="19.149999999999999" customHeight="1">
      <c r="A10" s="13" t="s">
        <v>11</v>
      </c>
      <c r="B10" s="8" t="s">
        <v>20</v>
      </c>
      <c r="C10" s="15">
        <f>C12+C11</f>
        <v>339247130</v>
      </c>
      <c r="D10" s="2"/>
    </row>
    <row r="11" spans="1:4" ht="19.149999999999999" customHeight="1">
      <c r="A11" s="16" t="s">
        <v>42</v>
      </c>
      <c r="B11" s="7" t="s">
        <v>43</v>
      </c>
      <c r="C11" s="17">
        <v>8778405</v>
      </c>
      <c r="D11" s="2"/>
    </row>
    <row r="12" spans="1:4" ht="21" customHeight="1">
      <c r="A12" s="16" t="s">
        <v>10</v>
      </c>
      <c r="B12" s="7" t="s">
        <v>21</v>
      </c>
      <c r="C12" s="18">
        <v>330468725</v>
      </c>
      <c r="D12" s="2"/>
    </row>
    <row r="13" spans="1:4" ht="41.45" customHeight="1">
      <c r="A13" s="13" t="s">
        <v>16</v>
      </c>
      <c r="B13" s="8" t="s">
        <v>22</v>
      </c>
      <c r="C13" s="14">
        <f>C14</f>
        <v>32950360</v>
      </c>
      <c r="D13" s="2"/>
    </row>
    <row r="14" spans="1:4" s="6" customFormat="1" ht="41.45" customHeight="1">
      <c r="A14" s="16" t="s">
        <v>17</v>
      </c>
      <c r="B14" s="7" t="s">
        <v>23</v>
      </c>
      <c r="C14" s="18">
        <v>32950360</v>
      </c>
      <c r="D14" s="2"/>
    </row>
    <row r="15" spans="1:4" ht="19.899999999999999" customHeight="1">
      <c r="A15" s="13" t="s">
        <v>32</v>
      </c>
      <c r="B15" s="8" t="s">
        <v>37</v>
      </c>
      <c r="C15" s="15">
        <f>C16+C17+C18+C19</f>
        <v>112789628.81999999</v>
      </c>
      <c r="D15" s="2"/>
    </row>
    <row r="16" spans="1:4" ht="37.5">
      <c r="A16" s="16" t="s">
        <v>33</v>
      </c>
      <c r="B16" s="7" t="s">
        <v>38</v>
      </c>
      <c r="C16" s="17">
        <v>97401544.819999993</v>
      </c>
      <c r="D16" s="2"/>
    </row>
    <row r="17" spans="1:4" ht="18.600000000000001" customHeight="1">
      <c r="A17" s="16" t="s">
        <v>34</v>
      </c>
      <c r="B17" s="7" t="s">
        <v>39</v>
      </c>
      <c r="C17" s="17">
        <v>0</v>
      </c>
      <c r="D17" s="2"/>
    </row>
    <row r="18" spans="1:4" ht="18.600000000000001" customHeight="1">
      <c r="A18" s="16" t="s">
        <v>35</v>
      </c>
      <c r="B18" s="7" t="s">
        <v>40</v>
      </c>
      <c r="C18" s="17">
        <v>165667</v>
      </c>
      <c r="D18" s="2"/>
    </row>
    <row r="19" spans="1:4" ht="37.5">
      <c r="A19" s="16" t="s">
        <v>36</v>
      </c>
      <c r="B19" s="7" t="s">
        <v>41</v>
      </c>
      <c r="C19" s="17">
        <v>15222417</v>
      </c>
      <c r="D19" s="2"/>
    </row>
    <row r="20" spans="1:4" ht="19.899999999999999" customHeight="1">
      <c r="A20" s="13" t="s">
        <v>44</v>
      </c>
      <c r="B20" s="8" t="s">
        <v>47</v>
      </c>
      <c r="C20" s="15">
        <f>C21</f>
        <v>22660000</v>
      </c>
      <c r="D20" s="2"/>
    </row>
    <row r="21" spans="1:4" ht="19.899999999999999" customHeight="1">
      <c r="A21" s="16" t="s">
        <v>45</v>
      </c>
      <c r="B21" s="7" t="s">
        <v>46</v>
      </c>
      <c r="C21" s="17">
        <v>22660000</v>
      </c>
      <c r="D21" s="2"/>
    </row>
    <row r="22" spans="1:4" ht="18.75">
      <c r="A22" s="13" t="s">
        <v>2</v>
      </c>
      <c r="B22" s="8" t="s">
        <v>24</v>
      </c>
      <c r="C22" s="15">
        <v>9700000</v>
      </c>
      <c r="D22" s="2"/>
    </row>
    <row r="23" spans="1:4" ht="20.45" customHeight="1">
      <c r="A23" s="13" t="s">
        <v>13</v>
      </c>
      <c r="B23" s="7"/>
      <c r="C23" s="15">
        <f>C24+C25+C26+C27+C28+C29</f>
        <v>63291868.799999997</v>
      </c>
      <c r="D23" s="2"/>
    </row>
    <row r="24" spans="1:4" ht="38.450000000000003" customHeight="1">
      <c r="A24" s="16" t="s">
        <v>3</v>
      </c>
      <c r="B24" s="7" t="s">
        <v>25</v>
      </c>
      <c r="C24" s="19">
        <v>15278867.800000001</v>
      </c>
      <c r="D24" s="2"/>
    </row>
    <row r="25" spans="1:4" ht="23.45" customHeight="1">
      <c r="A25" s="16" t="s">
        <v>4</v>
      </c>
      <c r="B25" s="7" t="s">
        <v>26</v>
      </c>
      <c r="C25" s="17">
        <v>1440000</v>
      </c>
      <c r="D25" s="2"/>
    </row>
    <row r="26" spans="1:4" ht="37.5">
      <c r="A26" s="16" t="s">
        <v>5</v>
      </c>
      <c r="B26" s="7" t="s">
        <v>27</v>
      </c>
      <c r="C26" s="17">
        <v>24575500</v>
      </c>
      <c r="D26" s="2"/>
    </row>
    <row r="27" spans="1:4" ht="44.25" customHeight="1">
      <c r="A27" s="16" t="s">
        <v>6</v>
      </c>
      <c r="B27" s="7" t="s">
        <v>28</v>
      </c>
      <c r="C27" s="19">
        <v>20347501</v>
      </c>
      <c r="D27" s="2"/>
    </row>
    <row r="28" spans="1:4" ht="22.9" customHeight="1">
      <c r="A28" s="16" t="s">
        <v>7</v>
      </c>
      <c r="B28" s="7" t="s">
        <v>29</v>
      </c>
      <c r="C28" s="17">
        <v>1650000</v>
      </c>
      <c r="D28" s="2"/>
    </row>
    <row r="29" spans="1:4" ht="21.6" customHeight="1">
      <c r="A29" s="16" t="s">
        <v>8</v>
      </c>
      <c r="B29" s="7" t="s">
        <v>30</v>
      </c>
      <c r="C29" s="17"/>
      <c r="D29" s="2"/>
    </row>
    <row r="30" spans="1:4" ht="30.6" customHeight="1">
      <c r="A30" s="13" t="s">
        <v>9</v>
      </c>
      <c r="B30" s="8" t="s">
        <v>31</v>
      </c>
      <c r="C30" s="22">
        <v>2092436031.5</v>
      </c>
      <c r="D30" s="2"/>
    </row>
    <row r="31" spans="1:4" ht="16.5">
      <c r="A31" s="1"/>
      <c r="B31" s="1"/>
      <c r="C31" s="3"/>
    </row>
  </sheetData>
  <mergeCells count="2">
    <mergeCell ref="A4:C4"/>
    <mergeCell ref="B2:C2"/>
  </mergeCells>
  <phoneticPr fontId="0" type="noConversion"/>
  <printOptions horizontalCentered="1"/>
  <pageMargins left="0.43307086614173229" right="0.23622047244094491" top="0.74803149606299213" bottom="0.35433070866141736" header="0.51181102362204722" footer="0.31496062992125984"/>
  <pageSetup paperSize="9" scale="73" firstPageNumber="11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2021-11-11T12:07:25Z</cp:lastPrinted>
  <dcterms:created xsi:type="dcterms:W3CDTF">2017-10-23T09:06:05Z</dcterms:created>
  <dcterms:modified xsi:type="dcterms:W3CDTF">2022-12-23T06:18:05Z</dcterms:modified>
</cp:coreProperties>
</file>