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Документ" sheetId="2" r:id="rId1"/>
  </sheets>
  <definedNames>
    <definedName name="_xlnm._FilterDatabase" localSheetId="0" hidden="1">Документ!$A$9:$AO$215</definedName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G10" i="2"/>
  <c r="G11"/>
  <c r="G12"/>
  <c r="G18"/>
  <c r="G19"/>
  <c r="G21"/>
  <c r="G23"/>
  <c r="G25"/>
  <c r="G26"/>
  <c r="G27"/>
  <c r="G28"/>
  <c r="G29"/>
  <c r="G30"/>
  <c r="G31"/>
  <c r="G32"/>
  <c r="G33"/>
  <c r="G34"/>
  <c r="G35"/>
  <c r="G36"/>
  <c r="G37"/>
  <c r="G39"/>
  <c r="G43"/>
  <c r="G44"/>
  <c r="G45"/>
  <c r="G46"/>
  <c r="G47"/>
  <c r="G48"/>
  <c r="G49"/>
  <c r="G52"/>
  <c r="G53"/>
  <c r="G54"/>
  <c r="G56"/>
  <c r="G57"/>
  <c r="G58"/>
  <c r="G59"/>
  <c r="G60"/>
  <c r="G61"/>
  <c r="G63"/>
  <c r="G66"/>
  <c r="G67"/>
  <c r="G68"/>
  <c r="G69"/>
  <c r="G70"/>
  <c r="G71"/>
  <c r="G72"/>
  <c r="G73"/>
  <c r="G74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8"/>
  <c r="G109"/>
  <c r="G110"/>
  <c r="G111"/>
  <c r="G112"/>
  <c r="G113"/>
  <c r="G114"/>
  <c r="G115"/>
  <c r="G116"/>
  <c r="G117"/>
  <c r="G118"/>
  <c r="G120"/>
  <c r="G121"/>
  <c r="G122"/>
  <c r="G123"/>
  <c r="G124"/>
  <c r="G125"/>
  <c r="G126"/>
  <c r="G127"/>
  <c r="G128"/>
  <c r="G130"/>
  <c r="G131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15"/>
  <c r="G9"/>
</calcChain>
</file>

<file path=xl/sharedStrings.xml><?xml version="1.0" encoding="utf-8"?>
<sst xmlns="http://schemas.openxmlformats.org/spreadsheetml/2006/main" count="630" uniqueCount="410">
  <si>
    <t>Единица измерения: руб.</t>
  </si>
  <si>
    <t/>
  </si>
  <si>
    <t>Наименование показателя</t>
  </si>
  <si>
    <t>Код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</si>
  <si>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</si>
  <si>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</si>
  <si>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</si>
  <si>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</si>
  <si>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00010101000000000000</t>
  </si>
  <si>
    <t xml:space="preserve">            Налог на прибыль организаций</t>
  </si>
  <si>
    <t>18210101012021000110</t>
  </si>
  <si>
    <t xml:space="preserve">              Налог на прибыль организаций, зачисляемый в бюджеты субъектов Российской Федерации</t>
  </si>
  <si>
    <t>18210101012023000110</t>
  </si>
  <si>
    <t>18210101014021000110</t>
  </si>
  <si>
    <t xml:space="preserve">              Налог на прибыль организаций консолидированных групп налогоплательщиков, зачисляемый в бюджеты субъектов Российской Федерации</t>
  </si>
  <si>
    <t>18210101016021000110</t>
  </si>
  <si>
    <t xml:space="preserve">              Налог на прибыль организаций, уплачиваемый международными холдинговыми компаниями, зачисляемый в бюджеты субъектов Российской Федерации</t>
  </si>
  <si>
    <t>18210101120011000110</t>
  </si>
  <si>
    <t xml:space="preserve">              Доходы от налога на прибыль организаций, уплаченного налогоплательщиками, которые до 1 января 2023 года являлись участниками консолидированной группы налогоплательщиков,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уполномоченным органом Федерального казначейства между бюджетами субъектов Российской Федерации по нормативам, установленным федеральным законом о федеральном бюджете</t>
  </si>
  <si>
    <t>18210101130011000110</t>
  </si>
  <si>
    <t xml:space="preserve">              Налог на прибыль организаций, уплаченный налогоплательщиками, которые до 1 января 2023 года являлись участниками консолидированной группы налогоплательщиков, зачисляемый в бюджеты субъектов Российской Федерации в соответствии с нормативом, установленным абзацем вторым пункта 2 статьи 56 Бюджетного кодекса Российской Федерации, распределяемый уполномоченным органом Федерального казначейства между бюджетами субъектов Российской Федерации и местными бюджетами</t>
  </si>
  <si>
    <t>00010102000000000000</t>
  </si>
  <si>
    <t xml:space="preserve">            Налог на доходы физических лиц</t>
  </si>
  <si>
    <t>18210102010011000110</t>
  </si>
  <si>
    <t xml:space="preserve">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</si>
  <si>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18210102010013000110</t>
  </si>
  <si>
    <t xml:space="preserve">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налогу (сбору) согласно законодательству Российской Федерации)</t>
  </si>
  <si>
    <t>18210102020011000110</t>
  </si>
  <si>
    <t xml:space="preserve">    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</si>
  <si>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18210102020013000110</t>
  </si>
  <si>
    <t xml:space="preserve">              Налог на доходы физических лиц с доходов,полученных от осуществления деятельности физическими лицами, зарегистрированными в качестве индивудуальных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Налового кодекса РФ</t>
  </si>
  <si>
    <t>18210102030011000110</t>
  </si>
  <si>
    <t xml:space="preserve">            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</si>
  <si>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18210102030013000110</t>
  </si>
  <si>
    <t xml:space="preserve">  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</si>
  <si>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18210102040011000110</t>
  </si>
  <si>
    <t xml:space="preserve">            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2271 Налогового кодекса Российской Федерации</t>
  </si>
  <si>
    <t>18210102080011000110</t>
  </si>
  <si>
    <t xml:space="preserve">              Налог на доходы физических лиц части суммы налога, превышающей 650 000 рублей, относящейся к части налоговой базы, превышающей 5 000 000 рублей</t>
  </si>
  <si>
    <t>18210102130011000110</t>
  </si>
  <si>
    <t xml:space="preserve">            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</si>
  <si>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18210102140011000110</t>
  </si>
  <si>
    <t xml:space="preserve">            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</si>
  <si>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00010300000000000000</t>
  </si>
  <si>
    <t xml:space="preserve">        НАЛОГИ НА ТОВАРЫ (РАБОТЫ, УСЛУГИ), РЕАЛИЗУЕМЫЕ НА ТЕРРИТОРИИ РОССИЙСКОЙ ФЕДЕРАЦИИ</t>
  </si>
  <si>
    <t>00010302000000000000</t>
  </si>
  <si>
    <t xml:space="preserve">            Акцизы по подакцизным товарам (продукции), производимым на территории Российской Федерации</t>
  </si>
  <si>
    <t>18210302231010000110</t>
  </si>
  <si>
    <t xml:space="preserve">    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</si>
  <si>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18210302241010000110</t>
  </si>
  <si>
    <t xml:space="preserve">      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</si>
  <si>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18210302251010000110</t>
  </si>
  <si>
    <t xml:space="preserve">    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</si>
  <si>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18210302261010000110</t>
  </si>
  <si>
    <t xml:space="preserve">      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</si>
  <si>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00010500000000000000</t>
  </si>
  <si>
    <t xml:space="preserve">        НАЛОГИ НА СОВОКУПНЫЙ ДОХОД</t>
  </si>
  <si>
    <t>00010501000000000000</t>
  </si>
  <si>
    <t xml:space="preserve">            Налог, взимаемый в связи с применением упрощенной системы налогообложения</t>
  </si>
  <si>
    <t>18210501011011000110</t>
  </si>
  <si>
    <t xml:space="preserve">              Налог, взимаемый с налогоплательщиков, выбравших в качестве объекта налогообложения  доходы</t>
  </si>
  <si>
    <t>18210501011013000110</t>
  </si>
  <si>
    <t xml:space="preserve">              Налог, взимаемый с налогоплательщиков, выбравших в качестве объекта налогообложения доходы, уменьшенные на величину расходов</t>
  </si>
  <si>
    <t>18210501021011000110</t>
  </si>
  <si>
    <t>00010502000000000000</t>
  </si>
  <si>
    <t xml:space="preserve">            Единый налог на вмененный доход для отдельных видов деятельности</t>
  </si>
  <si>
    <t>18210502010021000110</t>
  </si>
  <si>
    <t xml:space="preserve">              Единый налог на вмененный доход для отдельных видов деятельности</t>
  </si>
  <si>
    <t>18210502010023000110</t>
  </si>
  <si>
    <t>00010503000000000000</t>
  </si>
  <si>
    <t xml:space="preserve">            Единый сельскохозяйственный налог</t>
  </si>
  <si>
    <t>18210503010011000110</t>
  </si>
  <si>
    <t xml:space="preserve">              Единый сельскохозяйственный налог</t>
  </si>
  <si>
    <t>00010504000000000000</t>
  </si>
  <si>
    <t xml:space="preserve">            Налог, взимаемый в связи с применением патентной системы налогообложения</t>
  </si>
  <si>
    <t>18210504020021000110</t>
  </si>
  <si>
    <t xml:space="preserve">              Налог, взимаемый в связи с применением патента системы надлогообложения, зачисляемые в бюджеты муниципальных районов</t>
  </si>
  <si>
    <t>00010600000000000000</t>
  </si>
  <si>
    <t xml:space="preserve">        НАЛОГИ НА ИМУЩЕСТВО</t>
  </si>
  <si>
    <t>00010602000000000000</t>
  </si>
  <si>
    <t xml:space="preserve">            Налог на имущество организаций</t>
  </si>
  <si>
    <t>18210602010021000110</t>
  </si>
  <si>
    <t xml:space="preserve">              Налог на имущество организаций по имуществу, не входящему в Единую систему газоснабжения</t>
  </si>
  <si>
    <t>18210602010023000110</t>
  </si>
  <si>
    <t>18210602020021000110</t>
  </si>
  <si>
    <t xml:space="preserve">              Налог на имущество организаций по имуществу, входящему в Единую систему газоснабжения</t>
  </si>
  <si>
    <t>00010800000000000000</t>
  </si>
  <si>
    <t xml:space="preserve">        ГОСУДАРСТВЕННАЯ ПОШЛИНА</t>
  </si>
  <si>
    <t>00010803000000000000</t>
  </si>
  <si>
    <t xml:space="preserve">            Государственная пошлина по делам, рассматриваемым в судах общей юрисдикции, мировыми судьями</t>
  </si>
  <si>
    <t>18210803010011050110</t>
  </si>
  <si>
    <t xml:space="preserve">            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</si>
  <si>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18210803010011060110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</si>
  <si>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</si>
  <si>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</si>
  <si>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00011105000000000000</t>
  </si>
  <si>
    <t xml:space="preserve">       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</si>
  <si>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01111105013050000120</t>
  </si>
  <si>
    <t xml:space="preserve">  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</si>
  <si>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01111105025050000120</t>
  </si>
  <si>
    <t xml:space="preserve">            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</si>
  <si>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01111105075050000120</t>
  </si>
  <si>
    <t xml:space="preserve">              Доходы от сдачи в аренду имущества, составляющего казну муниципальных районов (за исключением земельных участков)</t>
  </si>
  <si>
    <t>01111105313050000120</t>
  </si>
  <si>
    <t xml:space="preserve">              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</si>
  <si>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05611105035050000120</t>
  </si>
  <si>
    <t xml:space="preserve">            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</si>
  <si>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25011105013130000120</t>
  </si>
  <si>
    <t xml:space="preserve">  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</si>
  <si>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00011109000000000000</t>
  </si>
  <si>
    <t xml:space="preserve">          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</si>
  <si>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01111109045050000120</t>
  </si>
  <si>
    <t xml:space="preserve">            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</si>
  <si>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00011200000000000000</t>
  </si>
  <si>
    <t xml:space="preserve">        ПЛАТЕЖИ ПРИ ПОЛЬЗОВАНИИ ПРИРОДНЫМИ РЕСУРСАМИ</t>
  </si>
  <si>
    <t>00011201000000000000</t>
  </si>
  <si>
    <t xml:space="preserve">            Плата за негативное воздействие на окружающую среду</t>
  </si>
  <si>
    <t>04811201010016000120</t>
  </si>
  <si>
    <t xml:space="preserve">              Плата за выбросы загрязняющих веществ в атмосферный воздух стационарными объектами</t>
  </si>
  <si>
    <t>04811201030016000120</t>
  </si>
  <si>
    <t xml:space="preserve">              Плата за сбросы загрязняющих веществ в водные объекты</t>
  </si>
  <si>
    <t>04811201041016000120</t>
  </si>
  <si>
    <t xml:space="preserve">              Плата за размещение отходов производства</t>
  </si>
  <si>
    <t>00011300000000000000</t>
  </si>
  <si>
    <t xml:space="preserve">        ДОХОДЫ ОТ ОКАЗАНИЯ ПЛАТНЫХ УСЛУГ И КОМПЕНСАЦИИ ЗАТРАТ ГОСУДАРСТВА</t>
  </si>
  <si>
    <t>00011301000000000000</t>
  </si>
  <si>
    <t xml:space="preserve">            Доходы от оказания платных услуг (работ)</t>
  </si>
  <si>
    <t>01111301995050000130</t>
  </si>
  <si>
    <t xml:space="preserve">              Прочие доходы от оказания платных услуг (работ) получателями средств бюджетов муниципальных районов</t>
  </si>
  <si>
    <t>07511301995050000130</t>
  </si>
  <si>
    <t>00011302000000000000</t>
  </si>
  <si>
    <t xml:space="preserve">            Доходы от компенсации затрат государства</t>
  </si>
  <si>
    <t>01111302995050000130</t>
  </si>
  <si>
    <t xml:space="preserve">              Прочие доходы от компенсации затрат бюджетов муниципальных районов</t>
  </si>
  <si>
    <t>04011302995050000130</t>
  </si>
  <si>
    <t>00011400000000000000</t>
  </si>
  <si>
    <t xml:space="preserve">        ДОХОДЫ ОТ ПРОДАЖИ МАТЕРИАЛЬНЫХ И НЕМАТЕРИАЛЬНЫХ АКТИВОВ</t>
  </si>
  <si>
    <t>00011406000000000000</t>
  </si>
  <si>
    <t xml:space="preserve">            Доходы от продажи земельных участков, находящихся в государственной и муниципальной собственности</t>
  </si>
  <si>
    <t>01111406013050000430</t>
  </si>
  <si>
    <t xml:space="preserve">            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</si>
  <si>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01111406313050000430</t>
  </si>
  <si>
    <t xml:space="preserve">            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</si>
  <si>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25011406013130000430</t>
  </si>
  <si>
    <t xml:space="preserve">            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</si>
  <si>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00011600000000000000</t>
  </si>
  <si>
    <t xml:space="preserve">        ШТРАФЫ, САНКЦИИ, ВОЗМЕЩЕНИЕ УЩЕРБА</t>
  </si>
  <si>
    <t>00011601000000000000</t>
  </si>
  <si>
    <t>73011601053010035140</t>
  </si>
  <si>
    <t xml:space="preserve">              Административные штрафы, установленные Главой 5 Кодекса Российской 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</si>
  <si>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73011601063010003140</t>
  </si>
  <si>
    <t xml:space="preserve">  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</si>
  <si>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73011601063010101140</t>
  </si>
  <si>
    <t xml:space="preserve">  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</si>
  <si>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73011601063019000140</t>
  </si>
  <si>
    <t xml:space="preserve">  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</si>
  <si>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73011601073010027140</t>
  </si>
  <si>
    <t xml:space="preserve">        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</si>
  <si>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73011601183010000140</t>
  </si>
  <si>
    <t xml:space="preserve">              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</si>
  <si>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73011601203010021140</t>
  </si>
  <si>
    <t xml:space="preserve">  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</si>
  <si>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73011601203019000140</t>
  </si>
  <si>
    <t xml:space="preserve">  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</si>
  <si>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76511601053010027140</t>
  </si>
  <si>
    <t xml:space="preserve">        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</t>
  </si>
  <si>
    <t>76511601053010059140</t>
  </si>
  <si>
    <t xml:space="preserve">        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</si>
  <si>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76511601053010063140</t>
  </si>
  <si>
    <t xml:space="preserve">        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законодательства об организации предоставления государственных и муниципальных услуг)</t>
  </si>
  <si>
    <t>76511601053010351140</t>
  </si>
  <si>
    <t xml:space="preserve">        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</t>
  </si>
  <si>
    <t>76511601053019000140</t>
  </si>
  <si>
    <t xml:space="preserve">        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</si>
  <si>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76511601063010008140</t>
  </si>
  <si>
    <t xml:space="preserve">  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</si>
  <si>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76511601063010009140</t>
  </si>
  <si>
    <t xml:space="preserve">  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</si>
  <si>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76511601063010101140</t>
  </si>
  <si>
    <t>76511601063019000140</t>
  </si>
  <si>
    <t>76511601073010019140</t>
  </si>
  <si>
    <t xml:space="preserve">        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</si>
  <si>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76511601073010027140</t>
  </si>
  <si>
    <t xml:space="preserve">        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</t>
  </si>
  <si>
    <t>76511601073019000140</t>
  </si>
  <si>
    <t>76511601083010037140</t>
  </si>
  <si>
    <t xml:space="preserve">            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</si>
  <si>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76511601133019000140</t>
  </si>
  <si>
    <t xml:space="preserve">            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</si>
  <si>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76511601143010102140</t>
  </si>
  <si>
    <t xml:space="preserve">            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</si>
  <si>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76511601143019000140</t>
  </si>
  <si>
    <t xml:space="preserve">            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</si>
  <si>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76511601153010003140</t>
  </si>
  <si>
    <t xml:space="preserve">            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</si>
  <si>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76511601153010005140</t>
  </si>
  <si>
    <t xml:space="preserve">            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</si>
  <si>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76511601153010006140</t>
  </si>
  <si>
    <t xml:space="preserve">            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осуществоения налогового контроля)</t>
  </si>
  <si>
    <t>76511601153010012140</t>
  </si>
  <si>
    <t>76511601153019000140</t>
  </si>
  <si>
    <t xml:space="preserve">            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</si>
  <si>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76511601173010007140</t>
  </si>
  <si>
    <t xml:space="preserve">      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</si>
  <si>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76511601173010008140</t>
  </si>
  <si>
    <t xml:space="preserve">      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</si>
  <si>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76511601173019000140</t>
  </si>
  <si>
    <t xml:space="preserve">      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</si>
  <si>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76511601193010005140</t>
  </si>
  <si>
    <t xml:space="preserve">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 осуществляющего муниципальный контроль)</t>
  </si>
  <si>
    <t>76511601193010007140</t>
  </si>
  <si>
    <t xml:space="preserve">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</t>
  </si>
  <si>
    <t>76511601193010009140</t>
  </si>
  <si>
    <t xml:space="preserve">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</si>
  <si>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76511601193010029140</t>
  </si>
  <si>
    <t xml:space="preserve">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</si>
  <si>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76511601193010401140</t>
  </si>
  <si>
    <t xml:space="preserve">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</t>
  </si>
  <si>
    <t>76511601193019000140</t>
  </si>
  <si>
    <t xml:space="preserve">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</si>
  <si>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76511601203010006140</t>
  </si>
  <si>
    <t xml:space="preserve">  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</si>
  <si>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76511601203010008140</t>
  </si>
  <si>
    <t xml:space="preserve">  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</si>
  <si>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76511601203019000140</t>
  </si>
  <si>
    <t>76511601333010000140</t>
  </si>
  <si>
    <t xml:space="preserve">            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</t>
  </si>
  <si>
    <t>00011607000000000000</t>
  </si>
  <si>
    <t xml:space="preserve">          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</si>
  <si>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01111607090050000140</t>
  </si>
  <si>
    <t xml:space="preserve">            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</si>
  <si>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07511607090050000140</t>
  </si>
  <si>
    <t>00011610000000000000</t>
  </si>
  <si>
    <t xml:space="preserve">          Платежи в целях возмещения причиненного ущерба (убытков)</t>
  </si>
  <si>
    <t>18211610129010000140</t>
  </si>
  <si>
    <t xml:space="preserve">            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</si>
  <si>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18811610123010051140</t>
  </si>
  <si>
    <t xml:space="preserve">            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</si>
  <si>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00011700000000000000</t>
  </si>
  <si>
    <t xml:space="preserve">        ПРОЧИЕ НЕНАЛОГОВЫЕ ДОХОДЫ</t>
  </si>
  <si>
    <t>00011701000000000000</t>
  </si>
  <si>
    <t xml:space="preserve">            Невыясненные поступления</t>
  </si>
  <si>
    <t>24111701050050000180</t>
  </si>
  <si>
    <t xml:space="preserve">              Невыясненные поступления, зачисляемые в бюджеты муниципальных районов</t>
  </si>
  <si>
    <t>00011705000000000000</t>
  </si>
  <si>
    <t xml:space="preserve">            Прочие неналоговые доходы</t>
  </si>
  <si>
    <t>01111705050050000180</t>
  </si>
  <si>
    <t xml:space="preserve">              Прочие неналоговые доходы бюджетов муниципальных районов</t>
  </si>
  <si>
    <t>00020000000000000000</t>
  </si>
  <si>
    <t xml:space="preserve">      БЕЗВОЗМЕЗДНЫЕ ПОСТУПЛЕНИЯ</t>
  </si>
  <si>
    <t>00020200000000000000</t>
  </si>
  <si>
    <t xml:space="preserve">        БЕЗВОЗМЕЗДНЫЕ ПОСТУПЛЕНИЯ ОТ ДРУГИХ БЮДЖЕТОВ БЮДЖЕТНОЙ СИСТЕМЫ РОССИЙСКОЙ ФЕДЕРАЦИИ</t>
  </si>
  <si>
    <t>00020210000000000000</t>
  </si>
  <si>
    <t xml:space="preserve">          Дотации бюджетам бюджетной системы Российской Федерации</t>
  </si>
  <si>
    <t>01120219999050165150</t>
  </si>
  <si>
    <t xml:space="preserve">              Прочие дотации на стимулирование руководителей исполнительно-распорядительных органов муниципальных образований области</t>
  </si>
  <si>
    <t>00020220000000000000</t>
  </si>
  <si>
    <t xml:space="preserve">          Субсидии бюджетам бюджетной системы Российской Федерации (межбюджетные субсидии)</t>
  </si>
  <si>
    <t>01120225299050000150</t>
  </si>
  <si>
    <t xml:space="preserve">              Субсидии бюджетам муниципальных районов на обустройство и восстановление воинских захоронений, находящихся в государственной собственности</t>
  </si>
  <si>
    <t>01120225497050000150</t>
  </si>
  <si>
    <t xml:space="preserve">              Субсидии бюджетам муниципальных районов на реализацию мероприятий по обеспечению жильем молодых семей</t>
  </si>
  <si>
    <t>01120225511050000150</t>
  </si>
  <si>
    <t xml:space="preserve">              Субсидии бюджетам муниципальных районов на проведение комплексных кадастровых работ в рамках федеральной целевой программы "Развитие единой государственной системы регистрации прав и кадастрового учета недвижимости (2014 - 2020 годы)"</t>
  </si>
  <si>
    <t>01120225576050000150</t>
  </si>
  <si>
    <t xml:space="preserve">              Субсидии бюджетам муниципальных районов на обеспечение комплексного развития сельских территорий</t>
  </si>
  <si>
    <t>05620225453050000150</t>
  </si>
  <si>
    <t xml:space="preserve">              Субсидии бюджетам на создание виртуальных концертных залов</t>
  </si>
  <si>
    <t>05620225519050000150</t>
  </si>
  <si>
    <t xml:space="preserve">              Субсидия бюджетам муниципальных районов на поддержку отрасли культуры</t>
  </si>
  <si>
    <t>07520225098050000150</t>
  </si>
  <si>
    <t xml:space="preserve">              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</si>
  <si>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07520225304050000150</t>
  </si>
  <si>
    <t xml:space="preserve">            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</si>
  <si>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07520225750050000150</t>
  </si>
  <si>
    <t xml:space="preserve">              Субсидии бюджетам муниципальных образований на реализацию мероприятий по модернизации школьных систем образования</t>
  </si>
  <si>
    <t>01120229999050191150</t>
  </si>
  <si>
    <t xml:space="preserve">              Прочие субсидии бюджетам муниципальных районов на реализацию мероприятий подпрограммы "Устойчивое развитие сельских территорий Калужской области" в части улучшения жилищных условий граждан, проживающих в сельской местности (в том числе молодых семей и молодых специалистов)</t>
  </si>
  <si>
    <t>01120229999050194150</t>
  </si>
  <si>
    <t xml:space="preserve">              Прочие субсидии бюджетам муниципальных образований на подготовку проектов планировки и межевания территорий для последующего проведения комплексных кадастровых работ</t>
  </si>
  <si>
    <t>01120229999050219150</t>
  </si>
  <si>
    <t xml:space="preserve">              Прочие субсидии бюджетам муниципальных районов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</si>
  <si>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01120229999050234150</t>
  </si>
  <si>
    <t xml:space="preserve">              Прочие субсидии бюджетам муниципальных районов на реализацию мероприятий в рамках подпрограммы "Развитие малого и среднего, в том числе инновационного, предпринимательства в Калужской области"</t>
  </si>
  <si>
    <t>01120229999050276150</t>
  </si>
  <si>
    <t xml:space="preserve">              Прочие субсидии бюджетам муниципальных районов на реализацию мероприятий подпрограммы "Совершенствование и развитие сети автомобильных дорог Калужской области"</t>
  </si>
  <si>
    <t>01120229999050286150</t>
  </si>
  <si>
    <t xml:space="preserve">              Прочие субсидии бюджетам муниципальных районов на мероприятия, направленные на энергосбережение и повышение энергоэффективности в Калужской области</t>
  </si>
  <si>
    <t>01120229999050329150</t>
  </si>
  <si>
    <t xml:space="preserve">              Субсидии бюджетам муниципальных образований на обеспечение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</si>
  <si>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01120229999050347150</t>
  </si>
  <si>
    <t xml:space="preserve">              Прочие субсидии бюджетам муниципальных районов на проведение комплексных кадастровых работ за счет средств областного бюджета</t>
  </si>
  <si>
    <t>05620229999050267150</t>
  </si>
  <si>
    <t xml:space="preserve">              Субсидии, передаваемые бюджетам муниципальных районов на ремонт, благоустройство территорий, укрепление и развитие материально-технической базы</t>
  </si>
  <si>
    <t>07520229999050248150</t>
  </si>
  <si>
    <t xml:space="preserve">              Прочие субсидии бюджетам муниципальных районов на организацию отдыха и оздоровление детей</t>
  </si>
  <si>
    <t>07520229999050293150</t>
  </si>
  <si>
    <t xml:space="preserve">              Прочие субсидии бюджетам муниципальных районов на реализацию мероприятий по присмотру и уходу за детьми</t>
  </si>
  <si>
    <t>07520229999050352150</t>
  </si>
  <si>
    <t xml:space="preserve">              Прочие субсидии бюджетам муниципальных образований на 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</si>
  <si>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00020230000000000000</t>
  </si>
  <si>
    <t xml:space="preserve">          Субвенции бюджетам бюджетной системы Российской Федерации</t>
  </si>
  <si>
    <t>01120230024050314150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</si>
  <si>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</si>
  <si>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01120230024050332150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</si>
  <si>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</si>
  <si>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01120230024050333150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</si>
  <si>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</t>
  </si>
  <si>
    <t>01120230024050345150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</si>
  <si>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</si>
  <si>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01120230024050384150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</si>
  <si>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организации и проведения мероприятий по отолву и содержанию безнадзорных животных</t>
  </si>
  <si>
    <t>04020230022050000150</t>
  </si>
  <si>
    <t xml:space="preserve">              Субвенции бюджетам муниципальных образований на предоставление гражданам субсидий на оплату жилого помещения и коммунальных услуг</t>
  </si>
  <si>
    <t>04020230024050333150</t>
  </si>
  <si>
    <t xml:space="preserve">              Субвенции бюджетам муниципальных образований на выполнение передаваемых полномочий субъектов Российской Федерации в части организации исполнения переданных государственных полномочий</t>
  </si>
  <si>
    <t>04020230024050341150</t>
  </si>
  <si>
    <t xml:space="preserve">              Субвенции бюджетам муниципальных образований на выполнение передаваемых полномочий субъектов Российской Федерации в части осуществления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</si>
  <si>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04020230024050342150</t>
  </si>
  <si>
    <t xml:space="preserve">              Субвенции бюджетам муниципальных образований на выполнение передаваемых полномочий субъектов Российской Федерации в части обеспечения социальных выплат, пособий, компенсаций детям, семьям с детьми</t>
  </si>
  <si>
    <t>04020230024050343150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</si>
  <si>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оказания социальной помощи отдельным категориям граждан, находящимся в трудной жизненной ситуации</t>
  </si>
  <si>
    <t>04020230024050345150</t>
  </si>
  <si>
    <t>04020230024050348150</t>
  </si>
  <si>
    <t xml:space="preserve">              Субвенции бюджетам муниципальных образований на выполнение передаваемых полномочий субъектов Российской Федерации в части осуществления государственных полномочий по уведомительной регистрации территориальных соглашений и коллективных договоров</t>
  </si>
  <si>
    <t>04020230024050381150</t>
  </si>
  <si>
    <t xml:space="preserve">              Субвенции бюджетам муниципальных образований на выполнение передаваемых полномочий субъектов Российской Федерации в части мер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</si>
  <si>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04020230024050382150</t>
  </si>
  <si>
    <t xml:space="preserve">              Субвенции бюджетам муниципальных образований на выполнение передаваемых полномочий субъектов Российской Федерации в части мер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</si>
  <si>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07520230024050313150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</si>
  <si>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</si>
  <si>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07520230024050318150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</si>
  <si>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</si>
  <si>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07520230024050335150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</si>
  <si>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</si>
  <si>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07520230024056339150</t>
  </si>
  <si>
    <t xml:space="preserve">              Субвенция на выплату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</si>
  <si>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24120230024050315150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</si>
  <si>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</si>
  <si>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01120235120050000150</t>
  </si>
  <si>
    <t xml:space="preserve">            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</si>
  <si>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01120235930050000150</t>
  </si>
  <si>
    <t xml:space="preserve">              Субвенции бюджетам муниципальных районов на государственную регистрацию актов гражданского состояния</t>
  </si>
  <si>
    <t>04020235084050000150</t>
  </si>
  <si>
    <t xml:space="preserve">              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</si>
  <si>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04020235220050000150</t>
  </si>
  <si>
    <t xml:space="preserve">              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</si>
  <si>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04020235250050000150</t>
  </si>
  <si>
    <t xml:space="preserve">              Субвенции бюджетам муниципальных районов на оплату жилищно-коммунальных услуг отдельным категориям граждан</t>
  </si>
  <si>
    <t>04020235404050000150</t>
  </si>
  <si>
    <t xml:space="preserve">              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</si>
  <si>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04020235462050000150</t>
  </si>
  <si>
    <t xml:space="preserve">              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</si>
  <si>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00020240000000000000</t>
  </si>
  <si>
    <t xml:space="preserve">          Иные межбюджетные трансферты</t>
  </si>
  <si>
    <t>01120240014050801150</t>
  </si>
  <si>
    <t xml:space="preserve">              Межбюджетные трансферты, передаваемые на осуществление переданных полномочий по осуществлению внешнего муниципального финансового контроля</t>
  </si>
  <si>
    <t>01120240014050802150</t>
  </si>
  <si>
    <t xml:space="preserve">              Межбюджетные трансферты, передаваемые на осуществление части полномочий по составлению проекта бюджета, исполнению бюджета поселения, осуществлению контроля за его исполнением, составлению отчёта об исполнении бюджета поселения</t>
  </si>
  <si>
    <t>01120240014050804150</t>
  </si>
  <si>
    <t xml:space="preserve">              Межбюджетные трансферты, передаваемые на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характера, участия в предупреждении и ликвидации последствий чрезвычайных ситуаций в границах поселения</t>
  </si>
  <si>
    <t>01120240014050820150</t>
  </si>
  <si>
    <t xml:space="preserve">              Межбюджетные трансферты, передаваемые на осуществление мер поддержки и развития малого и среднего предпринимательства</t>
  </si>
  <si>
    <t>05620240014050812150</t>
  </si>
  <si>
    <t xml:space="preserve">              Межбюджетные трансферты, передаваемые на осуществление части полномочий по решению вопроса местного значения поселения в сфере культуры</t>
  </si>
  <si>
    <t>24120240014050805150</t>
  </si>
  <si>
    <t xml:space="preserve">              Межбюджетные трансферты, передаваемые на осуществление отдельных бюджетных полномочий финансового органа поселения финансовым органом муниципального района</t>
  </si>
  <si>
    <t>07520245179050000150</t>
  </si>
  <si>
    <t xml:space="preserve">              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</si>
  <si>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07520245303050000150</t>
  </si>
  <si>
    <t xml:space="preserve">              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</si>
  <si>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01120249999050489150</t>
  </si>
  <si>
    <t xml:space="preserve">              Прочие межбюджетные трансферты, передаваемые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</si>
  <si>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01120249999050823150</t>
  </si>
  <si>
    <t xml:space="preserve">              Прочие межбюджетные трансферты, передаваемые на приобретение жилья, для нуждающихся в улучшении жилищных условий молодых семей</t>
  </si>
  <si>
    <t>04020249999050824150</t>
  </si>
  <si>
    <t xml:space="preserve">              Прочие межбюджетные трансферты, передаваемые на осуществление доплаты к пенсиям государственных и муниципальных служащих сельского поселения</t>
  </si>
  <si>
    <t>04020249999050835150</t>
  </si>
  <si>
    <t xml:space="preserve">              Прочие межбюджетные трансферты, передаваемые на оказание мер социальной поддержки специалистов, работающих в сельской местности, а также специалистов вышедших на пенсию, в соответствии с Законом Калужской области от 30.12.2004 №13-ОЗ "О мерах социальной поддержки специалистов, работающих в сельской местности, а также специалистов, вышедших на пенсию"</t>
  </si>
  <si>
    <t>07520249999050254150</t>
  </si>
  <si>
    <t xml:space="preserve">              Прочие межбюджетные трансферты бюджетам муниципальных образований на предоставление дополнительной меры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</t>
  </si>
  <si>
    <t>07520249999050325150</t>
  </si>
  <si>
    <t xml:space="preserve">              Прочие межбюджетные трансферты бюджетам муниципальных образований на предоставление дополнительной меры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</t>
  </si>
  <si>
    <t>00020800000000000000</t>
  </si>
  <si>
    <t xml:space="preserve">        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</si>
  <si>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00020805000000000000</t>
  </si>
  <si>
    <t xml:space="preserve">            Перечисления из бюджетов бюджетной системы Российской Федерации</t>
  </si>
  <si>
    <t>24120805000050000150</t>
  </si>
  <si>
    <t xml:space="preserve">              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</si>
  <si>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00021800000000000000</t>
  </si>
  <si>
    <t xml:space="preserve">      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</si>
  <si>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01121860010050710150</t>
  </si>
  <si>
    <t xml:space="preserve">              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(Возврат иных межбюджетных трансфертов на осуществление переданных полномочий муниципальных районов)</t>
  </si>
  <si>
    <t>00021900000000000000</t>
  </si>
  <si>
    <t xml:space="preserve">        ВОЗВРАТ ОСТАТКОВ СУБСИДИЙ, СУБВЕНЦИЙ И ИНЫХ МЕЖБЮДЖЕТНЫХ ТРАНСФЕРТОВ, ИМЕЮЩИХ ЦЕЛЕВОЕ НАЗНАЧЕНИЕ, ПРОШЛЫХ ЛЕТ</t>
  </si>
  <si>
    <t>01121925497050000150</t>
  </si>
  <si>
    <t xml:space="preserve">              Возврат остатков субсидий на реализацию мероприятий по обеспечению жильем молодых семей из бюджетов муниципальных районов</t>
  </si>
  <si>
    <t>01121960010056301150</t>
  </si>
  <si>
    <t xml:space="preserve">            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 (Возврат остатков субвенций прошлых лет на организацию предоставления денежных выплат, пособий и компенсаций отдельным категориям граждан области в соответствии с региональным законодательством из бюджетов муниципальных образований)</t>
  </si>
  <si>
    <t>07521960010050825150</t>
  </si>
  <si>
    <t xml:space="preserve">            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 (Возврат остатков прочих межбюджетных трансферты, передаваемых из бюджета поселения бюджету муниципального района)</t>
  </si>
  <si>
    <t>ИТОГО ДОХОДОВ</t>
  </si>
  <si>
    <t>Исполнение доходов бюджета муниципального района "Малоярославецкий район"
 за 1 квартал 2024 года по кодам классификации доходов бюджетов</t>
  </si>
  <si>
    <t xml:space="preserve">Приложение № 1                                                                                                       к постановлению Малоярославецкой районной администрации муниципального района "Малоярославецкий район" "Об исполнении бюджета муниципального района "Малоярославецкий район" за 1 квартал 2024 года                                    </t>
  </si>
  <si>
    <t>от____2024 №___</t>
  </si>
  <si>
    <t>План доходов в соответствии с уточненной бюджетной росписью доходов</t>
  </si>
  <si>
    <t>Исполнено</t>
  </si>
  <si>
    <t>% исполнения</t>
  </si>
  <si>
    <t>План доходов в соответствии с Решением Малоярославецкого Районного Собрания депутатов от 20.12.2023 №104</t>
  </si>
  <si>
    <t xml:space="preserve">              Административные штрафы, установленные Кодексом Российской Федерации об административных правонарушениях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</si>
</sst>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5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</cellStyleXfs>
  <cellXfs count="39">
    <xf numFmtId="0" fontId="0" fillId="0" borderId="0" xfId="0"/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7" fillId="0" borderId="1" xfId="2" applyNumberFormat="1" applyFont="1" applyProtection="1"/>
    <xf numFmtId="0" fontId="9" fillId="0" borderId="0" xfId="0" applyFont="1" applyProtection="1">
      <protection locked="0"/>
    </xf>
    <xf numFmtId="0" fontId="7" fillId="5" borderId="1" xfId="2" applyNumberFormat="1" applyFont="1" applyFill="1" applyProtection="1"/>
    <xf numFmtId="0" fontId="7" fillId="5" borderId="1" xfId="1" applyNumberFormat="1" applyFont="1" applyFill="1" applyProtection="1">
      <alignment horizontal="left" wrapText="1"/>
    </xf>
    <xf numFmtId="0" fontId="9" fillId="5" borderId="0" xfId="0" applyFont="1" applyFill="1" applyProtection="1">
      <protection locked="0"/>
    </xf>
    <xf numFmtId="4" fontId="7" fillId="5" borderId="2" xfId="11" applyNumberFormat="1" applyFont="1" applyFill="1" applyProtection="1">
      <alignment horizontal="right" vertical="top" shrinkToFit="1"/>
    </xf>
    <xf numFmtId="0" fontId="7" fillId="0" borderId="1" xfId="1" applyNumberFormat="1" applyFont="1" applyProtection="1">
      <alignment horizontal="left" wrapText="1"/>
    </xf>
    <xf numFmtId="0" fontId="7" fillId="0" borderId="1" xfId="1" applyFont="1">
      <alignment horizontal="left" wrapText="1"/>
    </xf>
    <xf numFmtId="0" fontId="10" fillId="0" borderId="1" xfId="3" applyNumberFormat="1" applyFont="1" applyAlignment="1" applyProtection="1">
      <alignment horizontal="center" wrapText="1"/>
    </xf>
    <xf numFmtId="0" fontId="7" fillId="0" borderId="1" xfId="5" applyNumberFormat="1" applyFont="1" applyProtection="1">
      <alignment horizontal="right"/>
    </xf>
    <xf numFmtId="0" fontId="7" fillId="0" borderId="1" xfId="5" applyFont="1">
      <alignment horizontal="right"/>
    </xf>
    <xf numFmtId="1" fontId="7" fillId="0" borderId="2" xfId="8" applyNumberFormat="1" applyFont="1" applyProtection="1">
      <alignment horizontal="center" vertical="top" shrinkToFit="1"/>
    </xf>
    <xf numFmtId="0" fontId="7" fillId="0" borderId="2" xfId="9" applyNumberFormat="1" applyFont="1" applyProtection="1">
      <alignment horizontal="left" vertical="top" wrapText="1"/>
    </xf>
    <xf numFmtId="0" fontId="8" fillId="0" borderId="2" xfId="6" applyNumberFormat="1" applyFont="1" applyProtection="1">
      <alignment horizontal="center" vertical="center" wrapText="1"/>
    </xf>
    <xf numFmtId="0" fontId="8" fillId="0" borderId="2" xfId="6" applyFont="1">
      <alignment horizontal="center" vertical="center" wrapText="1"/>
    </xf>
    <xf numFmtId="0" fontId="10" fillId="0" borderId="1" xfId="3" applyNumberFormat="1" applyFont="1" applyAlignment="1" applyProtection="1">
      <alignment horizontal="center" wrapText="1"/>
    </xf>
    <xf numFmtId="0" fontId="7" fillId="0" borderId="1" xfId="1" applyNumberFormat="1" applyFont="1" applyAlignment="1" applyProtection="1">
      <alignment wrapText="1"/>
    </xf>
    <xf numFmtId="0" fontId="7" fillId="0" borderId="1" xfId="1" applyFont="1" applyAlignment="1">
      <alignment wrapText="1"/>
    </xf>
    <xf numFmtId="49" fontId="7" fillId="0" borderId="1" xfId="1" applyNumberFormat="1" applyFont="1" applyAlignment="1">
      <alignment wrapText="1"/>
    </xf>
    <xf numFmtId="0" fontId="7" fillId="0" borderId="1" xfId="1" applyFont="1" applyAlignment="1">
      <alignment horizontal="left" vertical="center" wrapText="1"/>
    </xf>
    <xf numFmtId="0" fontId="11" fillId="0" borderId="5" xfId="1" applyNumberFormat="1" applyFont="1" applyBorder="1" applyAlignment="1" applyProtection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3" fontId="7" fillId="5" borderId="2" xfId="11" applyNumberFormat="1" applyFont="1" applyFill="1" applyProtection="1">
      <alignment horizontal="right" vertical="top" shrinkToFit="1"/>
    </xf>
    <xf numFmtId="1" fontId="8" fillId="6" borderId="2" xfId="13" applyNumberFormat="1" applyFont="1" applyFill="1" applyProtection="1">
      <alignment horizontal="left" vertical="top" shrinkToFit="1"/>
    </xf>
    <xf numFmtId="1" fontId="8" fillId="6" borderId="2" xfId="13" applyFont="1" applyFill="1">
      <alignment horizontal="left" vertical="top" shrinkToFit="1"/>
    </xf>
    <xf numFmtId="4" fontId="8" fillId="6" borderId="2" xfId="15" applyNumberFormat="1" applyFont="1" applyFill="1" applyProtection="1">
      <alignment horizontal="right" vertical="top" shrinkToFit="1"/>
    </xf>
    <xf numFmtId="3" fontId="8" fillId="6" borderId="2" xfId="11" applyNumberFormat="1" applyFont="1" applyFill="1" applyProtection="1">
      <alignment horizontal="right" vertical="top" shrinkToFit="1"/>
    </xf>
    <xf numFmtId="0" fontId="8" fillId="6" borderId="2" xfId="9" applyNumberFormat="1" applyFont="1" applyFill="1" applyProtection="1">
      <alignment horizontal="left" vertical="top" wrapText="1"/>
    </xf>
    <xf numFmtId="4" fontId="8" fillId="6" borderId="2" xfId="11" applyNumberFormat="1" applyFont="1" applyFill="1" applyProtection="1">
      <alignment horizontal="right" vertical="top" shrinkToFit="1"/>
    </xf>
    <xf numFmtId="49" fontId="10" fillId="0" borderId="1" xfId="3" applyNumberFormat="1" applyFont="1" applyAlignment="1" applyProtection="1">
      <alignment horizontal="center" wrapText="1"/>
    </xf>
    <xf numFmtId="49" fontId="8" fillId="0" borderId="2" xfId="6" applyNumberFormat="1" applyFont="1" applyProtection="1">
      <alignment horizontal="center" vertical="center" wrapText="1"/>
    </xf>
    <xf numFmtId="49" fontId="8" fillId="0" borderId="2" xfId="6" applyNumberFormat="1" applyFont="1">
      <alignment horizontal="center" vertical="center" wrapText="1"/>
    </xf>
    <xf numFmtId="49" fontId="8" fillId="6" borderId="2" xfId="8" applyNumberFormat="1" applyFont="1" applyFill="1" applyProtection="1">
      <alignment horizontal="center" vertical="top" shrinkToFit="1"/>
    </xf>
    <xf numFmtId="49" fontId="7" fillId="0" borderId="2" xfId="8" applyNumberFormat="1" applyFont="1" applyProtection="1">
      <alignment horizontal="center" vertical="top" shrinkToFit="1"/>
    </xf>
    <xf numFmtId="49" fontId="7" fillId="0" borderId="1" xfId="2" applyNumberFormat="1" applyFont="1" applyProtection="1"/>
    <xf numFmtId="49" fontId="9" fillId="0" borderId="0" xfId="0" applyNumberFormat="1" applyFont="1" applyProtection="1">
      <protection locked="0"/>
    </xf>
  </cellXfs>
  <cellStyles count="25">
    <cellStyle name="br" xfId="19"/>
    <cellStyle name="col" xfId="18"/>
    <cellStyle name="style0" xfId="20"/>
    <cellStyle name="td" xfId="21"/>
    <cellStyle name="tr" xfId="17"/>
    <cellStyle name="xl21" xfId="22"/>
    <cellStyle name="xl22" xfId="6"/>
    <cellStyle name="xl23" xfId="8"/>
    <cellStyle name="xl24" xfId="2"/>
    <cellStyle name="xl25" xfId="10"/>
    <cellStyle name="xl26" xfId="13"/>
    <cellStyle name="xl27" xfId="14"/>
    <cellStyle name="xl28" xfId="23"/>
    <cellStyle name="xl29" xfId="15"/>
    <cellStyle name="xl30" xfId="1"/>
    <cellStyle name="xl31" xfId="7"/>
    <cellStyle name="xl32" xfId="24"/>
    <cellStyle name="xl33" xfId="16"/>
    <cellStyle name="xl34" xfId="3"/>
    <cellStyle name="xl35" xfId="4"/>
    <cellStyle name="xl36" xfId="5"/>
    <cellStyle name="xl37" xfId="9"/>
    <cellStyle name="xl38" xfId="11"/>
    <cellStyle name="xl39" xfId="1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217"/>
  <sheetViews>
    <sheetView showGridLines="0" showZeros="0" tabSelected="1" topLeftCell="B1" zoomScaleNormal="100" zoomScaleSheetLayoutView="100" workbookViewId="0">
      <pane ySplit="8" topLeftCell="A9" activePane="bottomLeft" state="frozen"/>
      <selection pane="bottomLeft" activeCell="B14" sqref="B14"/>
    </sheetView>
  </sheetViews>
  <sheetFormatPr defaultRowHeight="15" outlineLevelRow="4"/>
  <cols>
    <col min="1" max="1" width="9.140625" style="4" hidden="1"/>
    <col min="2" max="2" width="47.7109375" style="4" customWidth="1"/>
    <col min="3" max="3" width="21.7109375" style="38" customWidth="1"/>
    <col min="4" max="7" width="15.7109375" style="7" customWidth="1"/>
    <col min="8" max="16384" width="9.140625" style="4"/>
  </cols>
  <sheetData>
    <row r="1" spans="1:7" ht="75.75" customHeight="1">
      <c r="A1" s="19"/>
      <c r="B1" s="20"/>
      <c r="C1" s="21"/>
      <c r="D1" s="20"/>
      <c r="E1" s="22" t="s">
        <v>403</v>
      </c>
      <c r="F1" s="22"/>
      <c r="G1" s="22"/>
    </row>
    <row r="2" spans="1:7" ht="32.25" customHeight="1">
      <c r="A2" s="19"/>
      <c r="B2" s="20"/>
      <c r="C2" s="21"/>
      <c r="D2" s="20"/>
      <c r="E2" s="22" t="s">
        <v>404</v>
      </c>
      <c r="F2" s="22"/>
      <c r="G2" s="22"/>
    </row>
    <row r="3" spans="1:7" ht="15.95" customHeight="1">
      <c r="A3" s="9"/>
      <c r="B3" s="10"/>
      <c r="C3" s="10"/>
      <c r="D3" s="10"/>
      <c r="E3" s="10"/>
      <c r="F3" s="10"/>
      <c r="G3" s="3"/>
    </row>
    <row r="4" spans="1:7" ht="42" customHeight="1">
      <c r="A4" s="11" t="s">
        <v>402</v>
      </c>
      <c r="B4" s="11"/>
      <c r="C4" s="11"/>
      <c r="D4" s="11"/>
      <c r="E4" s="11"/>
      <c r="F4" s="11"/>
      <c r="G4" s="11"/>
    </row>
    <row r="5" spans="1:7" ht="16.5" customHeight="1">
      <c r="A5" s="18"/>
      <c r="B5" s="18"/>
      <c r="C5" s="32"/>
      <c r="D5" s="18"/>
      <c r="E5" s="18"/>
      <c r="F5" s="18"/>
      <c r="G5" s="18"/>
    </row>
    <row r="6" spans="1:7" ht="12.75" customHeight="1">
      <c r="A6" s="12" t="s">
        <v>0</v>
      </c>
      <c r="B6" s="13"/>
      <c r="C6" s="13"/>
      <c r="D6" s="13"/>
      <c r="E6" s="13"/>
      <c r="F6" s="13"/>
      <c r="G6" s="5"/>
    </row>
    <row r="7" spans="1:7" ht="48.75" customHeight="1">
      <c r="A7" s="1" t="s">
        <v>1</v>
      </c>
      <c r="B7" s="16" t="s">
        <v>2</v>
      </c>
      <c r="C7" s="33" t="s">
        <v>3</v>
      </c>
      <c r="D7" s="23" t="s">
        <v>408</v>
      </c>
      <c r="E7" s="23" t="s">
        <v>405</v>
      </c>
      <c r="F7" s="23" t="s">
        <v>406</v>
      </c>
      <c r="G7" s="23" t="s">
        <v>407</v>
      </c>
    </row>
    <row r="8" spans="1:7" ht="55.5" customHeight="1">
      <c r="A8" s="2"/>
      <c r="B8" s="17"/>
      <c r="C8" s="34"/>
      <c r="D8" s="24"/>
      <c r="E8" s="24"/>
      <c r="F8" s="23"/>
      <c r="G8" s="23"/>
    </row>
    <row r="9" spans="1:7">
      <c r="A9" s="14" t="s">
        <v>4</v>
      </c>
      <c r="B9" s="30" t="s">
        <v>5</v>
      </c>
      <c r="C9" s="35" t="s">
        <v>4</v>
      </c>
      <c r="D9" s="31">
        <v>613584886.92999995</v>
      </c>
      <c r="E9" s="31">
        <v>613584886.92999995</v>
      </c>
      <c r="F9" s="31">
        <v>137701514.41</v>
      </c>
      <c r="G9" s="29">
        <f>F9/E9*100</f>
        <v>22.442129417328609</v>
      </c>
    </row>
    <row r="10" spans="1:7" outlineLevel="1">
      <c r="A10" s="14" t="s">
        <v>6</v>
      </c>
      <c r="B10" s="15" t="s">
        <v>7</v>
      </c>
      <c r="C10" s="36" t="s">
        <v>6</v>
      </c>
      <c r="D10" s="8">
        <v>390828823</v>
      </c>
      <c r="E10" s="8">
        <v>390828823</v>
      </c>
      <c r="F10" s="8">
        <v>85911326.159999996</v>
      </c>
      <c r="G10" s="25">
        <f t="shared" ref="G10:G73" si="0">F10/E10*100</f>
        <v>21.981829666641552</v>
      </c>
    </row>
    <row r="11" spans="1:7" outlineLevel="3">
      <c r="A11" s="14" t="s">
        <v>8</v>
      </c>
      <c r="B11" s="15" t="s">
        <v>9</v>
      </c>
      <c r="C11" s="36" t="s">
        <v>8</v>
      </c>
      <c r="D11" s="8">
        <v>9244995</v>
      </c>
      <c r="E11" s="8">
        <v>9244995</v>
      </c>
      <c r="F11" s="8">
        <v>2429766.04</v>
      </c>
      <c r="G11" s="25">
        <f t="shared" si="0"/>
        <v>26.281961645192887</v>
      </c>
    </row>
    <row r="12" spans="1:7" ht="25.5" outlineLevel="4">
      <c r="A12" s="14" t="s">
        <v>10</v>
      </c>
      <c r="B12" s="15" t="s">
        <v>11</v>
      </c>
      <c r="C12" s="36" t="s">
        <v>10</v>
      </c>
      <c r="D12" s="8">
        <v>9244995</v>
      </c>
      <c r="E12" s="8">
        <v>9244995</v>
      </c>
      <c r="F12" s="8">
        <v>2378419.27</v>
      </c>
      <c r="G12" s="25">
        <f t="shared" si="0"/>
        <v>25.726560912147601</v>
      </c>
    </row>
    <row r="13" spans="1:7" ht="25.5" outlineLevel="4">
      <c r="A13" s="14" t="s">
        <v>12</v>
      </c>
      <c r="B13" s="15" t="s">
        <v>11</v>
      </c>
      <c r="C13" s="36" t="s">
        <v>12</v>
      </c>
      <c r="D13" s="8">
        <v>0</v>
      </c>
      <c r="E13" s="8">
        <v>0</v>
      </c>
      <c r="F13" s="8">
        <v>1440.86</v>
      </c>
      <c r="G13" s="25"/>
    </row>
    <row r="14" spans="1:7" ht="51" outlineLevel="4">
      <c r="A14" s="14" t="s">
        <v>13</v>
      </c>
      <c r="B14" s="15" t="s">
        <v>14</v>
      </c>
      <c r="C14" s="36" t="s">
        <v>13</v>
      </c>
      <c r="D14" s="8">
        <v>0</v>
      </c>
      <c r="E14" s="8">
        <v>0</v>
      </c>
      <c r="F14" s="8">
        <v>6567.73</v>
      </c>
      <c r="G14" s="25"/>
    </row>
    <row r="15" spans="1:7" ht="51" outlineLevel="4">
      <c r="A15" s="14" t="s">
        <v>15</v>
      </c>
      <c r="B15" s="15" t="s">
        <v>16</v>
      </c>
      <c r="C15" s="36" t="s">
        <v>15</v>
      </c>
      <c r="D15" s="8">
        <v>0</v>
      </c>
      <c r="E15" s="8">
        <v>0</v>
      </c>
      <c r="F15" s="8">
        <v>55.77</v>
      </c>
      <c r="G15" s="25"/>
    </row>
    <row r="16" spans="1:7" ht="153" outlineLevel="4">
      <c r="A16" s="14" t="s">
        <v>17</v>
      </c>
      <c r="B16" s="15" t="s">
        <v>18</v>
      </c>
      <c r="C16" s="36" t="s">
        <v>17</v>
      </c>
      <c r="D16" s="8">
        <v>0</v>
      </c>
      <c r="E16" s="8">
        <v>0</v>
      </c>
      <c r="F16" s="8">
        <v>24898.46</v>
      </c>
      <c r="G16" s="25"/>
    </row>
    <row r="17" spans="1:7" ht="140.25" outlineLevel="4">
      <c r="A17" s="14" t="s">
        <v>19</v>
      </c>
      <c r="B17" s="15" t="s">
        <v>20</v>
      </c>
      <c r="C17" s="36" t="s">
        <v>19</v>
      </c>
      <c r="D17" s="8">
        <v>0</v>
      </c>
      <c r="E17" s="8">
        <v>0</v>
      </c>
      <c r="F17" s="8">
        <v>18383.95</v>
      </c>
      <c r="G17" s="25"/>
    </row>
    <row r="18" spans="1:7" outlineLevel="3">
      <c r="A18" s="14" t="s">
        <v>21</v>
      </c>
      <c r="B18" s="15" t="s">
        <v>22</v>
      </c>
      <c r="C18" s="36" t="s">
        <v>21</v>
      </c>
      <c r="D18" s="8">
        <v>381583828</v>
      </c>
      <c r="E18" s="8">
        <v>381583828</v>
      </c>
      <c r="F18" s="8">
        <v>83481560.120000005</v>
      </c>
      <c r="G18" s="25">
        <f t="shared" si="0"/>
        <v>21.877646271738747</v>
      </c>
    </row>
    <row r="19" spans="1:7" ht="76.5" outlineLevel="4">
      <c r="A19" s="14" t="s">
        <v>23</v>
      </c>
      <c r="B19" s="15" t="s">
        <v>24</v>
      </c>
      <c r="C19" s="36" t="s">
        <v>23</v>
      </c>
      <c r="D19" s="8">
        <v>332209828</v>
      </c>
      <c r="E19" s="8">
        <v>332209828</v>
      </c>
      <c r="F19" s="8">
        <v>73251430.340000004</v>
      </c>
      <c r="G19" s="25">
        <f t="shared" si="0"/>
        <v>22.049748130871073</v>
      </c>
    </row>
    <row r="20" spans="1:7" ht="114.75" outlineLevel="4">
      <c r="A20" s="14" t="s">
        <v>25</v>
      </c>
      <c r="B20" s="15" t="s">
        <v>26</v>
      </c>
      <c r="C20" s="36" t="s">
        <v>25</v>
      </c>
      <c r="D20" s="8">
        <v>0</v>
      </c>
      <c r="E20" s="8">
        <v>0</v>
      </c>
      <c r="F20" s="8">
        <v>5292.52</v>
      </c>
      <c r="G20" s="25"/>
    </row>
    <row r="21" spans="1:7" ht="102" outlineLevel="4">
      <c r="A21" s="14" t="s">
        <v>27</v>
      </c>
      <c r="B21" s="15" t="s">
        <v>28</v>
      </c>
      <c r="C21" s="36" t="s">
        <v>27</v>
      </c>
      <c r="D21" s="8">
        <v>1300000</v>
      </c>
      <c r="E21" s="8">
        <v>1300000</v>
      </c>
      <c r="F21" s="8">
        <v>37308.120000000003</v>
      </c>
      <c r="G21" s="25">
        <f t="shared" si="0"/>
        <v>2.8698553846153847</v>
      </c>
    </row>
    <row r="22" spans="1:7" ht="102" outlineLevel="4">
      <c r="A22" s="14" t="s">
        <v>29</v>
      </c>
      <c r="B22" s="15" t="s">
        <v>30</v>
      </c>
      <c r="C22" s="36" t="s">
        <v>29</v>
      </c>
      <c r="D22" s="8">
        <v>0</v>
      </c>
      <c r="E22" s="8">
        <v>0</v>
      </c>
      <c r="F22" s="8">
        <v>0.16</v>
      </c>
      <c r="G22" s="25"/>
    </row>
    <row r="23" spans="1:7" ht="38.25" outlineLevel="4">
      <c r="A23" s="14" t="s">
        <v>31</v>
      </c>
      <c r="B23" s="15" t="s">
        <v>32</v>
      </c>
      <c r="C23" s="36" t="s">
        <v>31</v>
      </c>
      <c r="D23" s="8">
        <v>4700000</v>
      </c>
      <c r="E23" s="8">
        <v>4700000</v>
      </c>
      <c r="F23" s="8">
        <v>533161.85</v>
      </c>
      <c r="G23" s="25">
        <f t="shared" si="0"/>
        <v>11.34386914893617</v>
      </c>
    </row>
    <row r="24" spans="1:7" ht="38.25" outlineLevel="4">
      <c r="A24" s="14" t="s">
        <v>33</v>
      </c>
      <c r="B24" s="15" t="s">
        <v>34</v>
      </c>
      <c r="C24" s="36" t="s">
        <v>33</v>
      </c>
      <c r="D24" s="8">
        <v>0</v>
      </c>
      <c r="E24" s="8">
        <v>0</v>
      </c>
      <c r="F24" s="8">
        <v>17029.57</v>
      </c>
      <c r="G24" s="25"/>
    </row>
    <row r="25" spans="1:7" ht="89.25" outlineLevel="4">
      <c r="A25" s="14" t="s">
        <v>35</v>
      </c>
      <c r="B25" s="15" t="s">
        <v>36</v>
      </c>
      <c r="C25" s="36" t="s">
        <v>35</v>
      </c>
      <c r="D25" s="8">
        <v>5000000</v>
      </c>
      <c r="E25" s="8">
        <v>5000000</v>
      </c>
      <c r="F25" s="8">
        <v>1181895</v>
      </c>
      <c r="G25" s="25">
        <f t="shared" si="0"/>
        <v>23.637900000000002</v>
      </c>
    </row>
    <row r="26" spans="1:7" ht="38.25" outlineLevel="4">
      <c r="A26" s="14" t="s">
        <v>37</v>
      </c>
      <c r="B26" s="15" t="s">
        <v>38</v>
      </c>
      <c r="C26" s="36" t="s">
        <v>37</v>
      </c>
      <c r="D26" s="8">
        <v>18174000</v>
      </c>
      <c r="E26" s="8">
        <v>18174000</v>
      </c>
      <c r="F26" s="8">
        <v>4634574.92</v>
      </c>
      <c r="G26" s="25">
        <f t="shared" si="0"/>
        <v>25.50112754484428</v>
      </c>
    </row>
    <row r="27" spans="1:7" ht="51" outlineLevel="4">
      <c r="A27" s="14" t="s">
        <v>39</v>
      </c>
      <c r="B27" s="15" t="s">
        <v>40</v>
      </c>
      <c r="C27" s="36" t="s">
        <v>39</v>
      </c>
      <c r="D27" s="8">
        <v>6200000</v>
      </c>
      <c r="E27" s="8">
        <v>6200000</v>
      </c>
      <c r="F27" s="8">
        <v>2042875.85</v>
      </c>
      <c r="G27" s="25">
        <f t="shared" si="0"/>
        <v>32.94961048387097</v>
      </c>
    </row>
    <row r="28" spans="1:7" ht="89.25" outlineLevel="4">
      <c r="A28" s="14" t="s">
        <v>41</v>
      </c>
      <c r="B28" s="15" t="s">
        <v>42</v>
      </c>
      <c r="C28" s="36" t="s">
        <v>41</v>
      </c>
      <c r="D28" s="8">
        <v>14000000</v>
      </c>
      <c r="E28" s="8">
        <v>14000000</v>
      </c>
      <c r="F28" s="8">
        <v>1777991.79</v>
      </c>
      <c r="G28" s="25">
        <f t="shared" si="0"/>
        <v>12.699941357142858</v>
      </c>
    </row>
    <row r="29" spans="1:7" ht="38.25" outlineLevel="1">
      <c r="A29" s="14" t="s">
        <v>43</v>
      </c>
      <c r="B29" s="15" t="s">
        <v>44</v>
      </c>
      <c r="C29" s="36" t="s">
        <v>43</v>
      </c>
      <c r="D29" s="8">
        <v>37461974.380000003</v>
      </c>
      <c r="E29" s="8">
        <v>37461974.380000003</v>
      </c>
      <c r="F29" s="8">
        <v>9526799.4700000007</v>
      </c>
      <c r="G29" s="25">
        <f t="shared" si="0"/>
        <v>25.430585620938643</v>
      </c>
    </row>
    <row r="30" spans="1:7" ht="25.5" outlineLevel="3">
      <c r="A30" s="14" t="s">
        <v>45</v>
      </c>
      <c r="B30" s="15" t="s">
        <v>46</v>
      </c>
      <c r="C30" s="36" t="s">
        <v>45</v>
      </c>
      <c r="D30" s="8">
        <v>37461974.380000003</v>
      </c>
      <c r="E30" s="8">
        <v>37461974.380000003</v>
      </c>
      <c r="F30" s="8">
        <v>9526799.4700000007</v>
      </c>
      <c r="G30" s="25">
        <f t="shared" si="0"/>
        <v>25.430585620938643</v>
      </c>
    </row>
    <row r="31" spans="1:7" ht="114.75" outlineLevel="4">
      <c r="A31" s="14" t="s">
        <v>47</v>
      </c>
      <c r="B31" s="15" t="s">
        <v>48</v>
      </c>
      <c r="C31" s="36" t="s">
        <v>47</v>
      </c>
      <c r="D31" s="8">
        <v>16000000</v>
      </c>
      <c r="E31" s="8">
        <v>16000000</v>
      </c>
      <c r="F31" s="8">
        <v>4670829.6399999997</v>
      </c>
      <c r="G31" s="25">
        <f t="shared" si="0"/>
        <v>29.19268525</v>
      </c>
    </row>
    <row r="32" spans="1:7" ht="127.5" outlineLevel="4">
      <c r="A32" s="14" t="s">
        <v>49</v>
      </c>
      <c r="B32" s="15" t="s">
        <v>50</v>
      </c>
      <c r="C32" s="36" t="s">
        <v>49</v>
      </c>
      <c r="D32" s="8">
        <v>108410</v>
      </c>
      <c r="E32" s="8">
        <v>108410</v>
      </c>
      <c r="F32" s="8">
        <v>24574.3</v>
      </c>
      <c r="G32" s="25">
        <f t="shared" si="0"/>
        <v>22.667927312978506</v>
      </c>
    </row>
    <row r="33" spans="1:7" ht="114.75" outlineLevel="4">
      <c r="A33" s="14" t="s">
        <v>51</v>
      </c>
      <c r="B33" s="15" t="s">
        <v>52</v>
      </c>
      <c r="C33" s="36" t="s">
        <v>51</v>
      </c>
      <c r="D33" s="8">
        <v>23411904.379999999</v>
      </c>
      <c r="E33" s="8">
        <v>23411904.379999999</v>
      </c>
      <c r="F33" s="8">
        <v>5327297.38</v>
      </c>
      <c r="G33" s="25">
        <f t="shared" si="0"/>
        <v>22.754652050223349</v>
      </c>
    </row>
    <row r="34" spans="1:7" ht="114.75" outlineLevel="4">
      <c r="A34" s="14" t="s">
        <v>53</v>
      </c>
      <c r="B34" s="15" t="s">
        <v>54</v>
      </c>
      <c r="C34" s="36" t="s">
        <v>53</v>
      </c>
      <c r="D34" s="8">
        <v>-2058340</v>
      </c>
      <c r="E34" s="8">
        <v>-2058340</v>
      </c>
      <c r="F34" s="8">
        <v>-495901.85</v>
      </c>
      <c r="G34" s="25">
        <f t="shared" si="0"/>
        <v>24.092319539046024</v>
      </c>
    </row>
    <row r="35" spans="1:7" outlineLevel="1">
      <c r="A35" s="14" t="s">
        <v>55</v>
      </c>
      <c r="B35" s="15" t="s">
        <v>56</v>
      </c>
      <c r="C35" s="36" t="s">
        <v>55</v>
      </c>
      <c r="D35" s="8">
        <v>102794261.8</v>
      </c>
      <c r="E35" s="8">
        <v>102794261.8</v>
      </c>
      <c r="F35" s="8">
        <v>22432598.420000002</v>
      </c>
      <c r="G35" s="25">
        <f t="shared" si="0"/>
        <v>21.822811922756571</v>
      </c>
    </row>
    <row r="36" spans="1:7" ht="25.5" outlineLevel="3">
      <c r="A36" s="14" t="s">
        <v>57</v>
      </c>
      <c r="B36" s="15" t="s">
        <v>58</v>
      </c>
      <c r="C36" s="36" t="s">
        <v>57</v>
      </c>
      <c r="D36" s="8">
        <v>89549558.799999997</v>
      </c>
      <c r="E36" s="8">
        <v>89549558.799999997</v>
      </c>
      <c r="F36" s="8">
        <v>14573233.32</v>
      </c>
      <c r="G36" s="25">
        <f t="shared" si="0"/>
        <v>16.273930899590319</v>
      </c>
    </row>
    <row r="37" spans="1:7" ht="38.25" outlineLevel="4">
      <c r="A37" s="14" t="s">
        <v>59</v>
      </c>
      <c r="B37" s="15" t="s">
        <v>60</v>
      </c>
      <c r="C37" s="36" t="s">
        <v>59</v>
      </c>
      <c r="D37" s="8">
        <v>62549558.799999997</v>
      </c>
      <c r="E37" s="8">
        <v>62549558.799999997</v>
      </c>
      <c r="F37" s="8">
        <v>9293923.6400000006</v>
      </c>
      <c r="G37" s="25">
        <f t="shared" si="0"/>
        <v>14.858495916361287</v>
      </c>
    </row>
    <row r="38" spans="1:7" ht="38.25" outlineLevel="4">
      <c r="A38" s="14" t="s">
        <v>61</v>
      </c>
      <c r="B38" s="15" t="s">
        <v>62</v>
      </c>
      <c r="C38" s="36" t="s">
        <v>61</v>
      </c>
      <c r="D38" s="8">
        <v>0</v>
      </c>
      <c r="E38" s="8">
        <v>0</v>
      </c>
      <c r="F38" s="8">
        <v>1823.18</v>
      </c>
      <c r="G38" s="25"/>
    </row>
    <row r="39" spans="1:7" ht="38.25" outlineLevel="4">
      <c r="A39" s="14" t="s">
        <v>63</v>
      </c>
      <c r="B39" s="15" t="s">
        <v>62</v>
      </c>
      <c r="C39" s="36" t="s">
        <v>63</v>
      </c>
      <c r="D39" s="8">
        <v>27000000</v>
      </c>
      <c r="E39" s="8">
        <v>27000000</v>
      </c>
      <c r="F39" s="8">
        <v>5277486.5</v>
      </c>
      <c r="G39" s="25">
        <f t="shared" si="0"/>
        <v>19.546246296296296</v>
      </c>
    </row>
    <row r="40" spans="1:7" ht="25.5" outlineLevel="3">
      <c r="A40" s="14" t="s">
        <v>64</v>
      </c>
      <c r="B40" s="15" t="s">
        <v>65</v>
      </c>
      <c r="C40" s="36" t="s">
        <v>64</v>
      </c>
      <c r="D40" s="8">
        <v>0</v>
      </c>
      <c r="E40" s="8">
        <v>0</v>
      </c>
      <c r="F40" s="8">
        <v>69806.36</v>
      </c>
      <c r="G40" s="25"/>
    </row>
    <row r="41" spans="1:7" ht="25.5" outlineLevel="4">
      <c r="A41" s="14" t="s">
        <v>66</v>
      </c>
      <c r="B41" s="15" t="s">
        <v>67</v>
      </c>
      <c r="C41" s="36" t="s">
        <v>66</v>
      </c>
      <c r="D41" s="8">
        <v>0</v>
      </c>
      <c r="E41" s="8">
        <v>0</v>
      </c>
      <c r="F41" s="8">
        <v>65717.16</v>
      </c>
      <c r="G41" s="25"/>
    </row>
    <row r="42" spans="1:7" ht="25.5" outlineLevel="4">
      <c r="A42" s="14" t="s">
        <v>68</v>
      </c>
      <c r="B42" s="15" t="s">
        <v>67</v>
      </c>
      <c r="C42" s="36" t="s">
        <v>68</v>
      </c>
      <c r="D42" s="8">
        <v>0</v>
      </c>
      <c r="E42" s="8">
        <v>0</v>
      </c>
      <c r="F42" s="8">
        <v>4089.2</v>
      </c>
      <c r="G42" s="25"/>
    </row>
    <row r="43" spans="1:7" outlineLevel="3">
      <c r="A43" s="14" t="s">
        <v>69</v>
      </c>
      <c r="B43" s="15" t="s">
        <v>70</v>
      </c>
      <c r="C43" s="36" t="s">
        <v>69</v>
      </c>
      <c r="D43" s="8">
        <v>267000</v>
      </c>
      <c r="E43" s="8">
        <v>267000</v>
      </c>
      <c r="F43" s="8">
        <v>362538.22</v>
      </c>
      <c r="G43" s="25">
        <f t="shared" si="0"/>
        <v>135.78210486891385</v>
      </c>
    </row>
    <row r="44" spans="1:7" outlineLevel="4">
      <c r="A44" s="14" t="s">
        <v>71</v>
      </c>
      <c r="B44" s="15" t="s">
        <v>72</v>
      </c>
      <c r="C44" s="36" t="s">
        <v>71</v>
      </c>
      <c r="D44" s="8">
        <v>267000</v>
      </c>
      <c r="E44" s="8">
        <v>267000</v>
      </c>
      <c r="F44" s="8">
        <v>362538.22</v>
      </c>
      <c r="G44" s="25">
        <f t="shared" si="0"/>
        <v>135.78210486891385</v>
      </c>
    </row>
    <row r="45" spans="1:7" ht="25.5" outlineLevel="3">
      <c r="A45" s="14" t="s">
        <v>73</v>
      </c>
      <c r="B45" s="15" t="s">
        <v>74</v>
      </c>
      <c r="C45" s="36" t="s">
        <v>73</v>
      </c>
      <c r="D45" s="8">
        <v>12977703</v>
      </c>
      <c r="E45" s="8">
        <v>12977703</v>
      </c>
      <c r="F45" s="8">
        <v>7427020.5199999996</v>
      </c>
      <c r="G45" s="25">
        <f t="shared" si="0"/>
        <v>57.229083760045974</v>
      </c>
    </row>
    <row r="46" spans="1:7" ht="38.25" outlineLevel="4">
      <c r="A46" s="14" t="s">
        <v>75</v>
      </c>
      <c r="B46" s="15" t="s">
        <v>76</v>
      </c>
      <c r="C46" s="36" t="s">
        <v>75</v>
      </c>
      <c r="D46" s="8">
        <v>12977703</v>
      </c>
      <c r="E46" s="8">
        <v>12977703</v>
      </c>
      <c r="F46" s="8">
        <v>7427020.5199999996</v>
      </c>
      <c r="G46" s="25">
        <f t="shared" si="0"/>
        <v>57.229083760045974</v>
      </c>
    </row>
    <row r="47" spans="1:7" outlineLevel="1">
      <c r="A47" s="14" t="s">
        <v>77</v>
      </c>
      <c r="B47" s="15" t="s">
        <v>78</v>
      </c>
      <c r="C47" s="36" t="s">
        <v>77</v>
      </c>
      <c r="D47" s="8">
        <v>23792822</v>
      </c>
      <c r="E47" s="8">
        <v>23792822</v>
      </c>
      <c r="F47" s="8">
        <v>5263289.16</v>
      </c>
      <c r="G47" s="25">
        <f t="shared" si="0"/>
        <v>22.121332055524981</v>
      </c>
    </row>
    <row r="48" spans="1:7" outlineLevel="3">
      <c r="A48" s="14" t="s">
        <v>79</v>
      </c>
      <c r="B48" s="15" t="s">
        <v>80</v>
      </c>
      <c r="C48" s="36" t="s">
        <v>79</v>
      </c>
      <c r="D48" s="8">
        <v>23792822</v>
      </c>
      <c r="E48" s="8">
        <v>23792822</v>
      </c>
      <c r="F48" s="8">
        <v>5263289.16</v>
      </c>
      <c r="G48" s="25">
        <f t="shared" si="0"/>
        <v>22.121332055524981</v>
      </c>
    </row>
    <row r="49" spans="1:7" ht="25.5" outlineLevel="4">
      <c r="A49" s="14" t="s">
        <v>81</v>
      </c>
      <c r="B49" s="15" t="s">
        <v>82</v>
      </c>
      <c r="C49" s="36" t="s">
        <v>81</v>
      </c>
      <c r="D49" s="8">
        <v>23792822</v>
      </c>
      <c r="E49" s="8">
        <v>23792822</v>
      </c>
      <c r="F49" s="8">
        <v>5266029.0599999996</v>
      </c>
      <c r="G49" s="25">
        <f t="shared" si="0"/>
        <v>22.132847713482661</v>
      </c>
    </row>
    <row r="50" spans="1:7" ht="25.5" outlineLevel="4">
      <c r="A50" s="14" t="s">
        <v>83</v>
      </c>
      <c r="B50" s="15" t="s">
        <v>82</v>
      </c>
      <c r="C50" s="36" t="s">
        <v>83</v>
      </c>
      <c r="D50" s="8">
        <v>0</v>
      </c>
      <c r="E50" s="8">
        <v>0</v>
      </c>
      <c r="F50" s="8">
        <v>74.099999999999994</v>
      </c>
      <c r="G50" s="25"/>
    </row>
    <row r="51" spans="1:7" ht="25.5" outlineLevel="4">
      <c r="A51" s="14" t="s">
        <v>84</v>
      </c>
      <c r="B51" s="15" t="s">
        <v>85</v>
      </c>
      <c r="C51" s="36" t="s">
        <v>84</v>
      </c>
      <c r="D51" s="8">
        <v>0</v>
      </c>
      <c r="E51" s="8">
        <v>0</v>
      </c>
      <c r="F51" s="8">
        <v>-2814</v>
      </c>
      <c r="G51" s="25"/>
    </row>
    <row r="52" spans="1:7" outlineLevel="1">
      <c r="A52" s="14" t="s">
        <v>86</v>
      </c>
      <c r="B52" s="15" t="s">
        <v>87</v>
      </c>
      <c r="C52" s="36" t="s">
        <v>86</v>
      </c>
      <c r="D52" s="8">
        <v>10015527</v>
      </c>
      <c r="E52" s="8">
        <v>10015527</v>
      </c>
      <c r="F52" s="8">
        <v>2398693.3199999998</v>
      </c>
      <c r="G52" s="25">
        <f t="shared" si="0"/>
        <v>23.949746428720125</v>
      </c>
    </row>
    <row r="53" spans="1:7" ht="38.25" outlineLevel="3">
      <c r="A53" s="14" t="s">
        <v>88</v>
      </c>
      <c r="B53" s="15" t="s">
        <v>89</v>
      </c>
      <c r="C53" s="36" t="s">
        <v>88</v>
      </c>
      <c r="D53" s="8">
        <v>10015527</v>
      </c>
      <c r="E53" s="8">
        <v>10015527</v>
      </c>
      <c r="F53" s="8">
        <v>2398693.3199999998</v>
      </c>
      <c r="G53" s="25">
        <f t="shared" si="0"/>
        <v>23.949746428720125</v>
      </c>
    </row>
    <row r="54" spans="1:7" ht="51" outlineLevel="4">
      <c r="A54" s="14" t="s">
        <v>90</v>
      </c>
      <c r="B54" s="15" t="s">
        <v>91</v>
      </c>
      <c r="C54" s="36" t="s">
        <v>90</v>
      </c>
      <c r="D54" s="8">
        <v>10015527</v>
      </c>
      <c r="E54" s="8">
        <v>10015527</v>
      </c>
      <c r="F54" s="8">
        <v>2210958.3199999998</v>
      </c>
      <c r="G54" s="25">
        <f t="shared" si="0"/>
        <v>22.075306871021365</v>
      </c>
    </row>
    <row r="55" spans="1:7" ht="51" outlineLevel="4">
      <c r="A55" s="14" t="s">
        <v>92</v>
      </c>
      <c r="B55" s="15" t="s">
        <v>91</v>
      </c>
      <c r="C55" s="36" t="s">
        <v>92</v>
      </c>
      <c r="D55" s="8">
        <v>0</v>
      </c>
      <c r="E55" s="8">
        <v>0</v>
      </c>
      <c r="F55" s="8">
        <v>187735</v>
      </c>
      <c r="G55" s="25"/>
    </row>
    <row r="56" spans="1:7" ht="38.25" outlineLevel="1">
      <c r="A56" s="14" t="s">
        <v>93</v>
      </c>
      <c r="B56" s="15" t="s">
        <v>94</v>
      </c>
      <c r="C56" s="36" t="s">
        <v>93</v>
      </c>
      <c r="D56" s="8">
        <v>11534272.75</v>
      </c>
      <c r="E56" s="8">
        <v>11534272.75</v>
      </c>
      <c r="F56" s="8">
        <v>2210335.31</v>
      </c>
      <c r="G56" s="25">
        <f t="shared" si="0"/>
        <v>19.163196136488104</v>
      </c>
    </row>
    <row r="57" spans="1:7" ht="89.25" outlineLevel="3">
      <c r="A57" s="14" t="s">
        <v>95</v>
      </c>
      <c r="B57" s="15" t="s">
        <v>96</v>
      </c>
      <c r="C57" s="36" t="s">
        <v>95</v>
      </c>
      <c r="D57" s="8">
        <v>11534272.75</v>
      </c>
      <c r="E57" s="8">
        <v>11534272.75</v>
      </c>
      <c r="F57" s="8">
        <v>2115374.64</v>
      </c>
      <c r="G57" s="25">
        <f t="shared" si="0"/>
        <v>18.339904785067613</v>
      </c>
    </row>
    <row r="58" spans="1:7" ht="89.25" outlineLevel="4">
      <c r="A58" s="14" t="s">
        <v>97</v>
      </c>
      <c r="B58" s="15" t="s">
        <v>98</v>
      </c>
      <c r="C58" s="36" t="s">
        <v>97</v>
      </c>
      <c r="D58" s="8">
        <v>9800000</v>
      </c>
      <c r="E58" s="8">
        <v>9800000</v>
      </c>
      <c r="F58" s="8">
        <v>1829162.79</v>
      </c>
      <c r="G58" s="25">
        <f t="shared" si="0"/>
        <v>18.66492642857143</v>
      </c>
    </row>
    <row r="59" spans="1:7" ht="76.5" outlineLevel="4">
      <c r="A59" s="14" t="s">
        <v>99</v>
      </c>
      <c r="B59" s="15" t="s">
        <v>100</v>
      </c>
      <c r="C59" s="36" t="s">
        <v>99</v>
      </c>
      <c r="D59" s="8">
        <v>375000</v>
      </c>
      <c r="E59" s="8">
        <v>375000</v>
      </c>
      <c r="F59" s="8">
        <v>0</v>
      </c>
      <c r="G59" s="25">
        <f t="shared" si="0"/>
        <v>0</v>
      </c>
    </row>
    <row r="60" spans="1:7" ht="38.25" outlineLevel="4">
      <c r="A60" s="14" t="s">
        <v>101</v>
      </c>
      <c r="B60" s="15" t="s">
        <v>102</v>
      </c>
      <c r="C60" s="36" t="s">
        <v>101</v>
      </c>
      <c r="D60" s="8">
        <v>406248.58</v>
      </c>
      <c r="E60" s="8">
        <v>406248.58</v>
      </c>
      <c r="F60" s="8">
        <v>96891.44</v>
      </c>
      <c r="G60" s="25">
        <f t="shared" si="0"/>
        <v>23.850283981300315</v>
      </c>
    </row>
    <row r="61" spans="1:7" ht="140.25" outlineLevel="4">
      <c r="A61" s="14" t="s">
        <v>103</v>
      </c>
      <c r="B61" s="15" t="s">
        <v>104</v>
      </c>
      <c r="C61" s="36" t="s">
        <v>103</v>
      </c>
      <c r="D61" s="8">
        <v>5</v>
      </c>
      <c r="E61" s="8">
        <v>5</v>
      </c>
      <c r="F61" s="8">
        <v>7.08</v>
      </c>
      <c r="G61" s="25">
        <f t="shared" si="0"/>
        <v>141.6</v>
      </c>
    </row>
    <row r="62" spans="1:7" ht="63.75" outlineLevel="4">
      <c r="A62" s="14" t="s">
        <v>105</v>
      </c>
      <c r="B62" s="15" t="s">
        <v>106</v>
      </c>
      <c r="C62" s="36" t="s">
        <v>105</v>
      </c>
      <c r="D62" s="8">
        <v>0</v>
      </c>
      <c r="E62" s="8">
        <v>0</v>
      </c>
      <c r="F62" s="8">
        <v>1990</v>
      </c>
      <c r="G62" s="25"/>
    </row>
    <row r="63" spans="1:7" ht="76.5" outlineLevel="4">
      <c r="A63" s="14" t="s">
        <v>107</v>
      </c>
      <c r="B63" s="15" t="s">
        <v>108</v>
      </c>
      <c r="C63" s="36" t="s">
        <v>107</v>
      </c>
      <c r="D63" s="8">
        <v>953019.17</v>
      </c>
      <c r="E63" s="8">
        <v>953019.17</v>
      </c>
      <c r="F63" s="8">
        <v>187323.33</v>
      </c>
      <c r="G63" s="25">
        <f t="shared" si="0"/>
        <v>19.655777753137954</v>
      </c>
    </row>
    <row r="64" spans="1:7" ht="76.5" outlineLevel="3">
      <c r="A64" s="14" t="s">
        <v>109</v>
      </c>
      <c r="B64" s="15" t="s">
        <v>110</v>
      </c>
      <c r="C64" s="36" t="s">
        <v>109</v>
      </c>
      <c r="D64" s="8">
        <v>0</v>
      </c>
      <c r="E64" s="8">
        <v>0</v>
      </c>
      <c r="F64" s="8">
        <v>94960.67</v>
      </c>
      <c r="G64" s="25"/>
    </row>
    <row r="65" spans="1:7" ht="76.5" outlineLevel="4">
      <c r="A65" s="14" t="s">
        <v>111</v>
      </c>
      <c r="B65" s="15" t="s">
        <v>112</v>
      </c>
      <c r="C65" s="36" t="s">
        <v>111</v>
      </c>
      <c r="D65" s="8">
        <v>0</v>
      </c>
      <c r="E65" s="8">
        <v>0</v>
      </c>
      <c r="F65" s="8">
        <v>94960.67</v>
      </c>
      <c r="G65" s="25"/>
    </row>
    <row r="66" spans="1:7" ht="25.5" outlineLevel="1">
      <c r="A66" s="14" t="s">
        <v>113</v>
      </c>
      <c r="B66" s="15" t="s">
        <v>114</v>
      </c>
      <c r="C66" s="36" t="s">
        <v>113</v>
      </c>
      <c r="D66" s="8">
        <v>2650000</v>
      </c>
      <c r="E66" s="8">
        <v>2650000</v>
      </c>
      <c r="F66" s="8">
        <v>712423.92</v>
      </c>
      <c r="G66" s="25">
        <f t="shared" si="0"/>
        <v>26.883921509433961</v>
      </c>
    </row>
    <row r="67" spans="1:7" ht="25.5" outlineLevel="3">
      <c r="A67" s="14" t="s">
        <v>115</v>
      </c>
      <c r="B67" s="15" t="s">
        <v>116</v>
      </c>
      <c r="C67" s="36" t="s">
        <v>115</v>
      </c>
      <c r="D67" s="8">
        <v>2650000</v>
      </c>
      <c r="E67" s="8">
        <v>2650000</v>
      </c>
      <c r="F67" s="8">
        <v>712423.92</v>
      </c>
      <c r="G67" s="25">
        <f t="shared" si="0"/>
        <v>26.883921509433961</v>
      </c>
    </row>
    <row r="68" spans="1:7" ht="25.5" outlineLevel="4">
      <c r="A68" s="14" t="s">
        <v>117</v>
      </c>
      <c r="B68" s="15" t="s">
        <v>118</v>
      </c>
      <c r="C68" s="36" t="s">
        <v>117</v>
      </c>
      <c r="D68" s="8">
        <v>1540000</v>
      </c>
      <c r="E68" s="8">
        <v>1540000</v>
      </c>
      <c r="F68" s="8">
        <v>261718.09</v>
      </c>
      <c r="G68" s="25">
        <f t="shared" si="0"/>
        <v>16.994681168831168</v>
      </c>
    </row>
    <row r="69" spans="1:7" ht="25.5" outlineLevel="4">
      <c r="A69" s="14" t="s">
        <v>119</v>
      </c>
      <c r="B69" s="15" t="s">
        <v>120</v>
      </c>
      <c r="C69" s="36" t="s">
        <v>119</v>
      </c>
      <c r="D69" s="8">
        <v>1000000</v>
      </c>
      <c r="E69" s="8">
        <v>1000000</v>
      </c>
      <c r="F69" s="8">
        <v>425046.21</v>
      </c>
      <c r="G69" s="25">
        <f t="shared" si="0"/>
        <v>42.504621</v>
      </c>
    </row>
    <row r="70" spans="1:7" outlineLevel="4">
      <c r="A70" s="14" t="s">
        <v>121</v>
      </c>
      <c r="B70" s="15" t="s">
        <v>122</v>
      </c>
      <c r="C70" s="36" t="s">
        <v>121</v>
      </c>
      <c r="D70" s="8">
        <v>110000</v>
      </c>
      <c r="E70" s="8">
        <v>110000</v>
      </c>
      <c r="F70" s="8">
        <v>25659.62</v>
      </c>
      <c r="G70" s="25">
        <f t="shared" si="0"/>
        <v>23.326927272727271</v>
      </c>
    </row>
    <row r="71" spans="1:7" ht="25.5" outlineLevel="1">
      <c r="A71" s="14" t="s">
        <v>123</v>
      </c>
      <c r="B71" s="15" t="s">
        <v>124</v>
      </c>
      <c r="C71" s="36" t="s">
        <v>123</v>
      </c>
      <c r="D71" s="8">
        <v>22340000</v>
      </c>
      <c r="E71" s="8">
        <v>22340000</v>
      </c>
      <c r="F71" s="8">
        <v>6153009.1200000001</v>
      </c>
      <c r="G71" s="25">
        <f t="shared" si="0"/>
        <v>27.5425654431513</v>
      </c>
    </row>
    <row r="72" spans="1:7" outlineLevel="3">
      <c r="A72" s="14" t="s">
        <v>125</v>
      </c>
      <c r="B72" s="15" t="s">
        <v>126</v>
      </c>
      <c r="C72" s="36" t="s">
        <v>125</v>
      </c>
      <c r="D72" s="8">
        <v>22340000</v>
      </c>
      <c r="E72" s="8">
        <v>22340000</v>
      </c>
      <c r="F72" s="8">
        <v>5873303.8700000001</v>
      </c>
      <c r="G72" s="25">
        <f t="shared" si="0"/>
        <v>26.290527618621308</v>
      </c>
    </row>
    <row r="73" spans="1:7" ht="38.25" outlineLevel="4">
      <c r="A73" s="14" t="s">
        <v>127</v>
      </c>
      <c r="B73" s="15" t="s">
        <v>128</v>
      </c>
      <c r="C73" s="36" t="s">
        <v>127</v>
      </c>
      <c r="D73" s="8">
        <v>3840000</v>
      </c>
      <c r="E73" s="8">
        <v>3840000</v>
      </c>
      <c r="F73" s="8">
        <v>1234150</v>
      </c>
      <c r="G73" s="25">
        <f t="shared" si="0"/>
        <v>32.139322916666671</v>
      </c>
    </row>
    <row r="74" spans="1:7" ht="38.25" outlineLevel="4">
      <c r="A74" s="14" t="s">
        <v>129</v>
      </c>
      <c r="B74" s="15" t="s">
        <v>128</v>
      </c>
      <c r="C74" s="36" t="s">
        <v>129</v>
      </c>
      <c r="D74" s="8">
        <v>18500000</v>
      </c>
      <c r="E74" s="8">
        <v>18500000</v>
      </c>
      <c r="F74" s="8">
        <v>4639153.87</v>
      </c>
      <c r="G74" s="25">
        <f t="shared" ref="G74:G136" si="1">F74/E74*100</f>
        <v>25.076507405405408</v>
      </c>
    </row>
    <row r="75" spans="1:7" outlineLevel="3">
      <c r="A75" s="14" t="s">
        <v>130</v>
      </c>
      <c r="B75" s="15" t="s">
        <v>131</v>
      </c>
      <c r="C75" s="36" t="s">
        <v>130</v>
      </c>
      <c r="D75" s="8">
        <v>0</v>
      </c>
      <c r="E75" s="8">
        <v>0</v>
      </c>
      <c r="F75" s="8">
        <v>279705.25</v>
      </c>
      <c r="G75" s="25"/>
    </row>
    <row r="76" spans="1:7" ht="25.5" outlineLevel="4">
      <c r="A76" s="14" t="s">
        <v>132</v>
      </c>
      <c r="B76" s="15" t="s">
        <v>133</v>
      </c>
      <c r="C76" s="36" t="s">
        <v>132</v>
      </c>
      <c r="D76" s="8">
        <v>0</v>
      </c>
      <c r="E76" s="8">
        <v>0</v>
      </c>
      <c r="F76" s="8">
        <v>247789.25</v>
      </c>
      <c r="G76" s="25"/>
    </row>
    <row r="77" spans="1:7" ht="25.5" outlineLevel="4">
      <c r="A77" s="14" t="s">
        <v>134</v>
      </c>
      <c r="B77" s="15" t="s">
        <v>133</v>
      </c>
      <c r="C77" s="36" t="s">
        <v>134</v>
      </c>
      <c r="D77" s="8">
        <v>0</v>
      </c>
      <c r="E77" s="8">
        <v>0</v>
      </c>
      <c r="F77" s="8">
        <v>31916</v>
      </c>
      <c r="G77" s="25"/>
    </row>
    <row r="78" spans="1:7" ht="25.5" outlineLevel="1">
      <c r="A78" s="14" t="s">
        <v>135</v>
      </c>
      <c r="B78" s="15" t="s">
        <v>136</v>
      </c>
      <c r="C78" s="36" t="s">
        <v>135</v>
      </c>
      <c r="D78" s="8">
        <v>10067206</v>
      </c>
      <c r="E78" s="8">
        <v>10067206</v>
      </c>
      <c r="F78" s="8">
        <v>2549425.92</v>
      </c>
      <c r="G78" s="25">
        <f t="shared" si="1"/>
        <v>25.32406628015757</v>
      </c>
    </row>
    <row r="79" spans="1:7" ht="38.25" outlineLevel="3">
      <c r="A79" s="14" t="s">
        <v>137</v>
      </c>
      <c r="B79" s="15" t="s">
        <v>138</v>
      </c>
      <c r="C79" s="36" t="s">
        <v>137</v>
      </c>
      <c r="D79" s="8">
        <v>10067206</v>
      </c>
      <c r="E79" s="8">
        <v>10067206</v>
      </c>
      <c r="F79" s="8">
        <v>2549425.92</v>
      </c>
      <c r="G79" s="25">
        <f t="shared" si="1"/>
        <v>25.32406628015757</v>
      </c>
    </row>
    <row r="80" spans="1:7" ht="63.75" outlineLevel="4">
      <c r="A80" s="14" t="s">
        <v>139</v>
      </c>
      <c r="B80" s="15" t="s">
        <v>140</v>
      </c>
      <c r="C80" s="36" t="s">
        <v>139</v>
      </c>
      <c r="D80" s="8">
        <v>7500000</v>
      </c>
      <c r="E80" s="8">
        <v>7500000</v>
      </c>
      <c r="F80" s="8">
        <v>2049139.42</v>
      </c>
      <c r="G80" s="25">
        <f t="shared" si="1"/>
        <v>27.321858933333331</v>
      </c>
    </row>
    <row r="81" spans="1:7" ht="89.25" outlineLevel="4">
      <c r="A81" s="14" t="s">
        <v>141</v>
      </c>
      <c r="B81" s="15" t="s">
        <v>142</v>
      </c>
      <c r="C81" s="36" t="s">
        <v>141</v>
      </c>
      <c r="D81" s="8">
        <v>2200000</v>
      </c>
      <c r="E81" s="8">
        <v>2200000</v>
      </c>
      <c r="F81" s="8">
        <v>419567.59</v>
      </c>
      <c r="G81" s="25">
        <f t="shared" si="1"/>
        <v>19.071254090909093</v>
      </c>
    </row>
    <row r="82" spans="1:7" ht="51" outlineLevel="4">
      <c r="A82" s="14" t="s">
        <v>143</v>
      </c>
      <c r="B82" s="15" t="s">
        <v>144</v>
      </c>
      <c r="C82" s="36" t="s">
        <v>143</v>
      </c>
      <c r="D82" s="8">
        <v>367206</v>
      </c>
      <c r="E82" s="8">
        <v>367206</v>
      </c>
      <c r="F82" s="8">
        <v>80718.91</v>
      </c>
      <c r="G82" s="25">
        <f t="shared" si="1"/>
        <v>21.981914783527504</v>
      </c>
    </row>
    <row r="83" spans="1:7" outlineLevel="1">
      <c r="A83" s="14" t="s">
        <v>145</v>
      </c>
      <c r="B83" s="15" t="s">
        <v>146</v>
      </c>
      <c r="C83" s="36" t="s">
        <v>145</v>
      </c>
      <c r="D83" s="8">
        <v>2100000</v>
      </c>
      <c r="E83" s="8">
        <v>2100000</v>
      </c>
      <c r="F83" s="8">
        <v>672141.92</v>
      </c>
      <c r="G83" s="25">
        <f t="shared" si="1"/>
        <v>32.006758095238098</v>
      </c>
    </row>
    <row r="84" spans="1:7" ht="38.25" outlineLevel="3">
      <c r="A84" s="14" t="s">
        <v>147</v>
      </c>
      <c r="B84" s="15" t="s">
        <v>409</v>
      </c>
      <c r="C84" s="36" t="s">
        <v>147</v>
      </c>
      <c r="D84" s="8">
        <v>1233675</v>
      </c>
      <c r="E84" s="8">
        <v>1233675</v>
      </c>
      <c r="F84" s="8">
        <v>623833.09</v>
      </c>
      <c r="G84" s="25">
        <f t="shared" si="1"/>
        <v>50.567052911017896</v>
      </c>
    </row>
    <row r="85" spans="1:7" ht="127.5" outlineLevel="4">
      <c r="A85" s="14" t="s">
        <v>148</v>
      </c>
      <c r="B85" s="15" t="s">
        <v>149</v>
      </c>
      <c r="C85" s="36" t="s">
        <v>148</v>
      </c>
      <c r="D85" s="8">
        <v>4000</v>
      </c>
      <c r="E85" s="8">
        <v>4000</v>
      </c>
      <c r="F85" s="8">
        <v>0</v>
      </c>
      <c r="G85" s="25">
        <f t="shared" si="1"/>
        <v>0</v>
      </c>
    </row>
    <row r="86" spans="1:7" ht="102" outlineLevel="4">
      <c r="A86" s="14" t="s">
        <v>150</v>
      </c>
      <c r="B86" s="15" t="s">
        <v>151</v>
      </c>
      <c r="C86" s="36" t="s">
        <v>150</v>
      </c>
      <c r="D86" s="8">
        <v>3500</v>
      </c>
      <c r="E86" s="8">
        <v>3500</v>
      </c>
      <c r="F86" s="8">
        <v>1500</v>
      </c>
      <c r="G86" s="25">
        <f t="shared" si="1"/>
        <v>42.857142857142854</v>
      </c>
    </row>
    <row r="87" spans="1:7" ht="114.75" outlineLevel="4">
      <c r="A87" s="14" t="s">
        <v>152</v>
      </c>
      <c r="B87" s="15" t="s">
        <v>153</v>
      </c>
      <c r="C87" s="36" t="s">
        <v>152</v>
      </c>
      <c r="D87" s="8">
        <v>10000</v>
      </c>
      <c r="E87" s="8">
        <v>10000</v>
      </c>
      <c r="F87" s="8">
        <v>0</v>
      </c>
      <c r="G87" s="25">
        <f t="shared" si="1"/>
        <v>0</v>
      </c>
    </row>
    <row r="88" spans="1:7" ht="102" outlineLevel="4">
      <c r="A88" s="14" t="s">
        <v>154</v>
      </c>
      <c r="B88" s="15" t="s">
        <v>155</v>
      </c>
      <c r="C88" s="36" t="s">
        <v>154</v>
      </c>
      <c r="D88" s="8">
        <v>1500</v>
      </c>
      <c r="E88" s="8">
        <v>1500</v>
      </c>
      <c r="F88" s="8">
        <v>0</v>
      </c>
      <c r="G88" s="25">
        <f t="shared" si="1"/>
        <v>0</v>
      </c>
    </row>
    <row r="89" spans="1:7" ht="89.25" outlineLevel="4">
      <c r="A89" s="14" t="s">
        <v>156</v>
      </c>
      <c r="B89" s="15" t="s">
        <v>157</v>
      </c>
      <c r="C89" s="36" t="s">
        <v>156</v>
      </c>
      <c r="D89" s="8">
        <v>7000</v>
      </c>
      <c r="E89" s="8">
        <v>7000</v>
      </c>
      <c r="F89" s="8">
        <v>0</v>
      </c>
      <c r="G89" s="25">
        <f t="shared" si="1"/>
        <v>0</v>
      </c>
    </row>
    <row r="90" spans="1:7" ht="127.5" outlineLevel="4">
      <c r="A90" s="14" t="s">
        <v>158</v>
      </c>
      <c r="B90" s="15" t="s">
        <v>159</v>
      </c>
      <c r="C90" s="36" t="s">
        <v>158</v>
      </c>
      <c r="D90" s="8">
        <v>2000</v>
      </c>
      <c r="E90" s="8">
        <v>2000</v>
      </c>
      <c r="F90" s="8">
        <v>0</v>
      </c>
      <c r="G90" s="25">
        <f t="shared" si="1"/>
        <v>0</v>
      </c>
    </row>
    <row r="91" spans="1:7" ht="114.75" outlineLevel="4">
      <c r="A91" s="14" t="s">
        <v>160</v>
      </c>
      <c r="B91" s="15" t="s">
        <v>161</v>
      </c>
      <c r="C91" s="36" t="s">
        <v>160</v>
      </c>
      <c r="D91" s="8">
        <v>1500</v>
      </c>
      <c r="E91" s="8">
        <v>1500</v>
      </c>
      <c r="F91" s="8">
        <v>0</v>
      </c>
      <c r="G91" s="25">
        <f t="shared" si="1"/>
        <v>0</v>
      </c>
    </row>
    <row r="92" spans="1:7" ht="89.25" outlineLevel="4">
      <c r="A92" s="14" t="s">
        <v>162</v>
      </c>
      <c r="B92" s="15" t="s">
        <v>163</v>
      </c>
      <c r="C92" s="36" t="s">
        <v>162</v>
      </c>
      <c r="D92" s="8">
        <v>40000</v>
      </c>
      <c r="E92" s="8">
        <v>40000</v>
      </c>
      <c r="F92" s="8">
        <v>10000</v>
      </c>
      <c r="G92" s="25">
        <f t="shared" si="1"/>
        <v>25</v>
      </c>
    </row>
    <row r="93" spans="1:7" ht="114.75" outlineLevel="4">
      <c r="A93" s="14" t="s">
        <v>164</v>
      </c>
      <c r="B93" s="15" t="s">
        <v>165</v>
      </c>
      <c r="C93" s="36" t="s">
        <v>164</v>
      </c>
      <c r="D93" s="8">
        <v>20000</v>
      </c>
      <c r="E93" s="8">
        <v>20000</v>
      </c>
      <c r="F93" s="8">
        <v>0</v>
      </c>
      <c r="G93" s="25">
        <f t="shared" si="1"/>
        <v>0</v>
      </c>
    </row>
    <row r="94" spans="1:7" ht="102" outlineLevel="4">
      <c r="A94" s="14" t="s">
        <v>166</v>
      </c>
      <c r="B94" s="15" t="s">
        <v>167</v>
      </c>
      <c r="C94" s="36" t="s">
        <v>166</v>
      </c>
      <c r="D94" s="8">
        <v>22500</v>
      </c>
      <c r="E94" s="8">
        <v>22500</v>
      </c>
      <c r="F94" s="8">
        <v>15000</v>
      </c>
      <c r="G94" s="25">
        <f t="shared" si="1"/>
        <v>66.666666666666657</v>
      </c>
    </row>
    <row r="95" spans="1:7" ht="114.75" outlineLevel="4">
      <c r="A95" s="14" t="s">
        <v>168</v>
      </c>
      <c r="B95" s="15" t="s">
        <v>169</v>
      </c>
      <c r="C95" s="36" t="s">
        <v>168</v>
      </c>
      <c r="D95" s="8">
        <v>2000</v>
      </c>
      <c r="E95" s="8">
        <v>2000</v>
      </c>
      <c r="F95" s="8">
        <v>0</v>
      </c>
      <c r="G95" s="25">
        <f t="shared" si="1"/>
        <v>0</v>
      </c>
    </row>
    <row r="96" spans="1:7" ht="102" outlineLevel="4">
      <c r="A96" s="14" t="s">
        <v>170</v>
      </c>
      <c r="B96" s="15" t="s">
        <v>171</v>
      </c>
      <c r="C96" s="36" t="s">
        <v>170</v>
      </c>
      <c r="D96" s="8">
        <v>3333</v>
      </c>
      <c r="E96" s="8">
        <v>3333</v>
      </c>
      <c r="F96" s="8">
        <v>0</v>
      </c>
      <c r="G96" s="25">
        <f t="shared" si="1"/>
        <v>0</v>
      </c>
    </row>
    <row r="97" spans="1:7" ht="89.25" outlineLevel="4">
      <c r="A97" s="14" t="s">
        <v>172</v>
      </c>
      <c r="B97" s="15" t="s">
        <v>173</v>
      </c>
      <c r="C97" s="36" t="s">
        <v>172</v>
      </c>
      <c r="D97" s="8">
        <v>9400</v>
      </c>
      <c r="E97" s="8">
        <v>9400</v>
      </c>
      <c r="F97" s="8">
        <v>3000</v>
      </c>
      <c r="G97" s="25">
        <f t="shared" si="1"/>
        <v>31.914893617021278</v>
      </c>
    </row>
    <row r="98" spans="1:7" ht="102" outlineLevel="4">
      <c r="A98" s="14" t="s">
        <v>174</v>
      </c>
      <c r="B98" s="15" t="s">
        <v>175</v>
      </c>
      <c r="C98" s="36" t="s">
        <v>174</v>
      </c>
      <c r="D98" s="8">
        <v>1333</v>
      </c>
      <c r="E98" s="8">
        <v>1333</v>
      </c>
      <c r="F98" s="8">
        <v>0</v>
      </c>
      <c r="G98" s="25">
        <f t="shared" si="1"/>
        <v>0</v>
      </c>
    </row>
    <row r="99" spans="1:7" ht="140.25" outlineLevel="4">
      <c r="A99" s="14" t="s">
        <v>176</v>
      </c>
      <c r="B99" s="15" t="s">
        <v>177</v>
      </c>
      <c r="C99" s="36" t="s">
        <v>176</v>
      </c>
      <c r="D99" s="8">
        <v>5100</v>
      </c>
      <c r="E99" s="8">
        <v>5100</v>
      </c>
      <c r="F99" s="8">
        <v>4000</v>
      </c>
      <c r="G99" s="25">
        <f t="shared" si="1"/>
        <v>78.431372549019613</v>
      </c>
    </row>
    <row r="100" spans="1:7" ht="114.75" outlineLevel="4">
      <c r="A100" s="14" t="s">
        <v>178</v>
      </c>
      <c r="B100" s="15" t="s">
        <v>153</v>
      </c>
      <c r="C100" s="36" t="s">
        <v>178</v>
      </c>
      <c r="D100" s="8">
        <v>7200</v>
      </c>
      <c r="E100" s="8">
        <v>7200</v>
      </c>
      <c r="F100" s="8">
        <v>5000</v>
      </c>
      <c r="G100" s="25">
        <f t="shared" si="1"/>
        <v>69.444444444444443</v>
      </c>
    </row>
    <row r="101" spans="1:7" ht="102" outlineLevel="4">
      <c r="A101" s="14" t="s">
        <v>179</v>
      </c>
      <c r="B101" s="15" t="s">
        <v>151</v>
      </c>
      <c r="C101" s="36" t="s">
        <v>179</v>
      </c>
      <c r="D101" s="8">
        <v>12283</v>
      </c>
      <c r="E101" s="8">
        <v>12283</v>
      </c>
      <c r="F101" s="8">
        <v>0</v>
      </c>
      <c r="G101" s="25">
        <f t="shared" si="1"/>
        <v>0</v>
      </c>
    </row>
    <row r="102" spans="1:7" ht="89.25" outlineLevel="4">
      <c r="A102" s="14" t="s">
        <v>180</v>
      </c>
      <c r="B102" s="15" t="s">
        <v>181</v>
      </c>
      <c r="C102" s="36" t="s">
        <v>180</v>
      </c>
      <c r="D102" s="8">
        <v>3000</v>
      </c>
      <c r="E102" s="8">
        <v>3000</v>
      </c>
      <c r="F102" s="8">
        <v>13045.02</v>
      </c>
      <c r="G102" s="25">
        <f t="shared" si="1"/>
        <v>434.83400000000006</v>
      </c>
    </row>
    <row r="103" spans="1:7" ht="76.5" outlineLevel="4">
      <c r="A103" s="14" t="s">
        <v>182</v>
      </c>
      <c r="B103" s="15" t="s">
        <v>183</v>
      </c>
      <c r="C103" s="36" t="s">
        <v>182</v>
      </c>
      <c r="D103" s="8">
        <v>333</v>
      </c>
      <c r="E103" s="8">
        <v>333</v>
      </c>
      <c r="F103" s="8">
        <v>0</v>
      </c>
      <c r="G103" s="25">
        <f t="shared" si="1"/>
        <v>0</v>
      </c>
    </row>
    <row r="104" spans="1:7" ht="89.25" outlineLevel="4">
      <c r="A104" s="14" t="s">
        <v>184</v>
      </c>
      <c r="B104" s="15" t="s">
        <v>181</v>
      </c>
      <c r="C104" s="36" t="s">
        <v>184</v>
      </c>
      <c r="D104" s="8">
        <v>10000</v>
      </c>
      <c r="E104" s="8">
        <v>10000</v>
      </c>
      <c r="F104" s="8">
        <v>500</v>
      </c>
      <c r="G104" s="25">
        <f t="shared" si="1"/>
        <v>5</v>
      </c>
    </row>
    <row r="105" spans="1:7" ht="127.5" outlineLevel="4">
      <c r="A105" s="14" t="s">
        <v>185</v>
      </c>
      <c r="B105" s="15" t="s">
        <v>186</v>
      </c>
      <c r="C105" s="36" t="s">
        <v>185</v>
      </c>
      <c r="D105" s="8">
        <v>1333</v>
      </c>
      <c r="E105" s="8">
        <v>1333</v>
      </c>
      <c r="F105" s="8">
        <v>2000</v>
      </c>
      <c r="G105" s="25">
        <f t="shared" si="1"/>
        <v>150.03750937734435</v>
      </c>
    </row>
    <row r="106" spans="1:7" ht="89.25" outlineLevel="4">
      <c r="A106" s="14" t="s">
        <v>187</v>
      </c>
      <c r="B106" s="15" t="s">
        <v>188</v>
      </c>
      <c r="C106" s="36" t="s">
        <v>187</v>
      </c>
      <c r="D106" s="8">
        <v>90333</v>
      </c>
      <c r="E106" s="8">
        <v>90333</v>
      </c>
      <c r="F106" s="8">
        <v>12000</v>
      </c>
      <c r="G106" s="25">
        <f t="shared" si="1"/>
        <v>13.284181860449671</v>
      </c>
    </row>
    <row r="107" spans="1:7" ht="127.5" outlineLevel="4">
      <c r="A107" s="14" t="s">
        <v>189</v>
      </c>
      <c r="B107" s="15" t="s">
        <v>190</v>
      </c>
      <c r="C107" s="36" t="s">
        <v>189</v>
      </c>
      <c r="D107" s="8">
        <v>0</v>
      </c>
      <c r="E107" s="8">
        <v>0</v>
      </c>
      <c r="F107" s="8">
        <v>100000</v>
      </c>
      <c r="G107" s="25"/>
    </row>
    <row r="108" spans="1:7" ht="102" outlineLevel="4">
      <c r="A108" s="14" t="s">
        <v>191</v>
      </c>
      <c r="B108" s="15" t="s">
        <v>192</v>
      </c>
      <c r="C108" s="36" t="s">
        <v>191</v>
      </c>
      <c r="D108" s="8">
        <v>5167</v>
      </c>
      <c r="E108" s="8">
        <v>5167</v>
      </c>
      <c r="F108" s="8">
        <v>0</v>
      </c>
      <c r="G108" s="25">
        <f t="shared" si="1"/>
        <v>0</v>
      </c>
    </row>
    <row r="109" spans="1:7" ht="114.75" outlineLevel="4">
      <c r="A109" s="14" t="s">
        <v>193</v>
      </c>
      <c r="B109" s="15" t="s">
        <v>194</v>
      </c>
      <c r="C109" s="36" t="s">
        <v>193</v>
      </c>
      <c r="D109" s="8">
        <v>200</v>
      </c>
      <c r="E109" s="8">
        <v>200</v>
      </c>
      <c r="F109" s="8">
        <v>0</v>
      </c>
      <c r="G109" s="25">
        <f t="shared" si="1"/>
        <v>0</v>
      </c>
    </row>
    <row r="110" spans="1:7" ht="114.75" outlineLevel="4">
      <c r="A110" s="14" t="s">
        <v>195</v>
      </c>
      <c r="B110" s="15" t="s">
        <v>196</v>
      </c>
      <c r="C110" s="36" t="s">
        <v>195</v>
      </c>
      <c r="D110" s="8">
        <v>4640</v>
      </c>
      <c r="E110" s="8">
        <v>4640</v>
      </c>
      <c r="F110" s="8">
        <v>600</v>
      </c>
      <c r="G110" s="25">
        <f t="shared" si="1"/>
        <v>12.931034482758621</v>
      </c>
    </row>
    <row r="111" spans="1:7" ht="140.25" outlineLevel="4">
      <c r="A111" s="14" t="s">
        <v>197</v>
      </c>
      <c r="B111" s="15" t="s">
        <v>198</v>
      </c>
      <c r="C111" s="36" t="s">
        <v>197</v>
      </c>
      <c r="D111" s="8">
        <v>8880</v>
      </c>
      <c r="E111" s="8">
        <v>8880</v>
      </c>
      <c r="F111" s="8">
        <v>600</v>
      </c>
      <c r="G111" s="25">
        <f t="shared" si="1"/>
        <v>6.756756756756757</v>
      </c>
    </row>
    <row r="112" spans="1:7" ht="114.75" outlineLevel="4">
      <c r="A112" s="14" t="s">
        <v>199</v>
      </c>
      <c r="B112" s="15" t="s">
        <v>196</v>
      </c>
      <c r="C112" s="36" t="s">
        <v>199</v>
      </c>
      <c r="D112" s="8">
        <v>1667</v>
      </c>
      <c r="E112" s="8">
        <v>1667</v>
      </c>
      <c r="F112" s="8">
        <v>0</v>
      </c>
      <c r="G112" s="25">
        <f t="shared" si="1"/>
        <v>0</v>
      </c>
    </row>
    <row r="113" spans="1:7" ht="114.75" outlineLevel="4">
      <c r="A113" s="14" t="s">
        <v>200</v>
      </c>
      <c r="B113" s="15" t="s">
        <v>201</v>
      </c>
      <c r="C113" s="36" t="s">
        <v>200</v>
      </c>
      <c r="D113" s="8">
        <v>8866</v>
      </c>
      <c r="E113" s="8">
        <v>8866</v>
      </c>
      <c r="F113" s="8">
        <v>0</v>
      </c>
      <c r="G113" s="25">
        <f t="shared" si="1"/>
        <v>0</v>
      </c>
    </row>
    <row r="114" spans="1:7" ht="140.25" outlineLevel="4">
      <c r="A114" s="14" t="s">
        <v>202</v>
      </c>
      <c r="B114" s="15" t="s">
        <v>203</v>
      </c>
      <c r="C114" s="36" t="s">
        <v>202</v>
      </c>
      <c r="D114" s="8">
        <v>1400</v>
      </c>
      <c r="E114" s="8">
        <v>1400</v>
      </c>
      <c r="F114" s="8">
        <v>0</v>
      </c>
      <c r="G114" s="25">
        <f t="shared" si="1"/>
        <v>0</v>
      </c>
    </row>
    <row r="115" spans="1:7" ht="165.75" outlineLevel="4">
      <c r="A115" s="14" t="s">
        <v>204</v>
      </c>
      <c r="B115" s="15" t="s">
        <v>205</v>
      </c>
      <c r="C115" s="36" t="s">
        <v>204</v>
      </c>
      <c r="D115" s="8">
        <v>1533</v>
      </c>
      <c r="E115" s="8">
        <v>1533</v>
      </c>
      <c r="F115" s="8">
        <v>0</v>
      </c>
      <c r="G115" s="25">
        <f t="shared" si="1"/>
        <v>0</v>
      </c>
    </row>
    <row r="116" spans="1:7" ht="89.25" outlineLevel="4">
      <c r="A116" s="14" t="s">
        <v>206</v>
      </c>
      <c r="B116" s="15" t="s">
        <v>207</v>
      </c>
      <c r="C116" s="36" t="s">
        <v>206</v>
      </c>
      <c r="D116" s="8">
        <v>3500</v>
      </c>
      <c r="E116" s="8">
        <v>3500</v>
      </c>
      <c r="F116" s="8">
        <v>9.98</v>
      </c>
      <c r="G116" s="25">
        <f t="shared" si="1"/>
        <v>0.28514285714285714</v>
      </c>
    </row>
    <row r="117" spans="1:7" ht="178.5" outlineLevel="4">
      <c r="A117" s="14" t="s">
        <v>208</v>
      </c>
      <c r="B117" s="15" t="s">
        <v>209</v>
      </c>
      <c r="C117" s="36" t="s">
        <v>208</v>
      </c>
      <c r="D117" s="8">
        <v>215504</v>
      </c>
      <c r="E117" s="8">
        <v>215504</v>
      </c>
      <c r="F117" s="8">
        <v>300</v>
      </c>
      <c r="G117" s="25">
        <f t="shared" si="1"/>
        <v>0.13920855297349469</v>
      </c>
    </row>
    <row r="118" spans="1:7" ht="102" outlineLevel="4">
      <c r="A118" s="14" t="s">
        <v>210</v>
      </c>
      <c r="B118" s="15" t="s">
        <v>211</v>
      </c>
      <c r="C118" s="36" t="s">
        <v>210</v>
      </c>
      <c r="D118" s="8">
        <v>3251</v>
      </c>
      <c r="E118" s="8">
        <v>3251</v>
      </c>
      <c r="F118" s="8">
        <v>0</v>
      </c>
      <c r="G118" s="25">
        <f t="shared" si="1"/>
        <v>0</v>
      </c>
    </row>
    <row r="119" spans="1:7" ht="89.25" outlineLevel="4">
      <c r="A119" s="14" t="s">
        <v>212</v>
      </c>
      <c r="B119" s="15" t="s">
        <v>213</v>
      </c>
      <c r="C119" s="36" t="s">
        <v>212</v>
      </c>
      <c r="D119" s="8">
        <v>0</v>
      </c>
      <c r="E119" s="8">
        <v>0</v>
      </c>
      <c r="F119" s="8">
        <v>3000</v>
      </c>
      <c r="G119" s="25"/>
    </row>
    <row r="120" spans="1:7" ht="140.25" outlineLevel="4">
      <c r="A120" s="14" t="s">
        <v>214</v>
      </c>
      <c r="B120" s="15" t="s">
        <v>215</v>
      </c>
      <c r="C120" s="36" t="s">
        <v>214</v>
      </c>
      <c r="D120" s="8">
        <v>84001</v>
      </c>
      <c r="E120" s="8">
        <v>84001</v>
      </c>
      <c r="F120" s="8">
        <v>20000</v>
      </c>
      <c r="G120" s="25">
        <f t="shared" si="1"/>
        <v>23.809240366186117</v>
      </c>
    </row>
    <row r="121" spans="1:7" ht="165.75" outlineLevel="4">
      <c r="A121" s="14" t="s">
        <v>216</v>
      </c>
      <c r="B121" s="15" t="s">
        <v>217</v>
      </c>
      <c r="C121" s="36" t="s">
        <v>216</v>
      </c>
      <c r="D121" s="8">
        <v>6667</v>
      </c>
      <c r="E121" s="8">
        <v>6667</v>
      </c>
      <c r="F121" s="8">
        <v>500</v>
      </c>
      <c r="G121" s="25">
        <f t="shared" si="1"/>
        <v>7.4996250187490618</v>
      </c>
    </row>
    <row r="122" spans="1:7" ht="89.25" outlineLevel="4">
      <c r="A122" s="14" t="s">
        <v>218</v>
      </c>
      <c r="B122" s="15" t="s">
        <v>219</v>
      </c>
      <c r="C122" s="36" t="s">
        <v>218</v>
      </c>
      <c r="D122" s="8">
        <v>33</v>
      </c>
      <c r="E122" s="8">
        <v>33</v>
      </c>
      <c r="F122" s="8">
        <v>0</v>
      </c>
      <c r="G122" s="25">
        <f t="shared" si="1"/>
        <v>0</v>
      </c>
    </row>
    <row r="123" spans="1:7" ht="89.25" outlineLevel="4">
      <c r="A123" s="14" t="s">
        <v>220</v>
      </c>
      <c r="B123" s="15" t="s">
        <v>221</v>
      </c>
      <c r="C123" s="36" t="s">
        <v>220</v>
      </c>
      <c r="D123" s="8">
        <v>6667</v>
      </c>
      <c r="E123" s="8">
        <v>6667</v>
      </c>
      <c r="F123" s="8">
        <v>0</v>
      </c>
      <c r="G123" s="25">
        <f t="shared" si="1"/>
        <v>0</v>
      </c>
    </row>
    <row r="124" spans="1:7" ht="242.25" outlineLevel="4">
      <c r="A124" s="14" t="s">
        <v>222</v>
      </c>
      <c r="B124" s="15" t="s">
        <v>223</v>
      </c>
      <c r="C124" s="36" t="s">
        <v>222</v>
      </c>
      <c r="D124" s="8">
        <v>5600</v>
      </c>
      <c r="E124" s="8">
        <v>5600</v>
      </c>
      <c r="F124" s="8">
        <v>0</v>
      </c>
      <c r="G124" s="25">
        <f t="shared" si="1"/>
        <v>0</v>
      </c>
    </row>
    <row r="125" spans="1:7" ht="89.25" outlineLevel="4">
      <c r="A125" s="14" t="s">
        <v>224</v>
      </c>
      <c r="B125" s="15" t="s">
        <v>163</v>
      </c>
      <c r="C125" s="36" t="s">
        <v>224</v>
      </c>
      <c r="D125" s="8">
        <v>588584</v>
      </c>
      <c r="E125" s="8">
        <v>588584</v>
      </c>
      <c r="F125" s="8">
        <v>432778.09</v>
      </c>
      <c r="G125" s="25">
        <f t="shared" si="1"/>
        <v>73.528687494053528</v>
      </c>
    </row>
    <row r="126" spans="1:7" ht="76.5" outlineLevel="4">
      <c r="A126" s="14" t="s">
        <v>225</v>
      </c>
      <c r="B126" s="15" t="s">
        <v>226</v>
      </c>
      <c r="C126" s="36" t="s">
        <v>225</v>
      </c>
      <c r="D126" s="8">
        <v>29867</v>
      </c>
      <c r="E126" s="8">
        <v>29867</v>
      </c>
      <c r="F126" s="8">
        <v>0</v>
      </c>
      <c r="G126" s="25">
        <f t="shared" si="1"/>
        <v>0</v>
      </c>
    </row>
    <row r="127" spans="1:7" ht="114.75" outlineLevel="3">
      <c r="A127" s="14" t="s">
        <v>227</v>
      </c>
      <c r="B127" s="15" t="s">
        <v>228</v>
      </c>
      <c r="C127" s="36" t="s">
        <v>227</v>
      </c>
      <c r="D127" s="8">
        <v>865325</v>
      </c>
      <c r="E127" s="8">
        <v>865325</v>
      </c>
      <c r="F127" s="8">
        <v>1571.2</v>
      </c>
      <c r="G127" s="25">
        <f t="shared" si="1"/>
        <v>0.18157339727847918</v>
      </c>
    </row>
    <row r="128" spans="1:7" ht="76.5" outlineLevel="4">
      <c r="A128" s="14" t="s">
        <v>229</v>
      </c>
      <c r="B128" s="15" t="s">
        <v>230</v>
      </c>
      <c r="C128" s="36" t="s">
        <v>229</v>
      </c>
      <c r="D128" s="8">
        <v>865325</v>
      </c>
      <c r="E128" s="8">
        <v>865325</v>
      </c>
      <c r="F128" s="8">
        <v>571.20000000000005</v>
      </c>
      <c r="G128" s="25">
        <f t="shared" si="1"/>
        <v>6.6009880680669111E-2</v>
      </c>
    </row>
    <row r="129" spans="1:7" ht="76.5" outlineLevel="4">
      <c r="A129" s="14" t="s">
        <v>231</v>
      </c>
      <c r="B129" s="15" t="s">
        <v>230</v>
      </c>
      <c r="C129" s="36" t="s">
        <v>231</v>
      </c>
      <c r="D129" s="8">
        <v>0</v>
      </c>
      <c r="E129" s="8">
        <v>0</v>
      </c>
      <c r="F129" s="8">
        <v>1000</v>
      </c>
      <c r="G129" s="25"/>
    </row>
    <row r="130" spans="1:7" ht="25.5" outlineLevel="2">
      <c r="A130" s="14" t="s">
        <v>232</v>
      </c>
      <c r="B130" s="15" t="s">
        <v>233</v>
      </c>
      <c r="C130" s="36" t="s">
        <v>232</v>
      </c>
      <c r="D130" s="8">
        <v>1000</v>
      </c>
      <c r="E130" s="8">
        <v>1000</v>
      </c>
      <c r="F130" s="8">
        <v>46737.63</v>
      </c>
      <c r="G130" s="25">
        <f t="shared" si="1"/>
        <v>4673.7629999999999</v>
      </c>
    </row>
    <row r="131" spans="1:7" ht="76.5" outlineLevel="4">
      <c r="A131" s="14" t="s">
        <v>234</v>
      </c>
      <c r="B131" s="15" t="s">
        <v>235</v>
      </c>
      <c r="C131" s="36" t="s">
        <v>234</v>
      </c>
      <c r="D131" s="8">
        <v>1000</v>
      </c>
      <c r="E131" s="8">
        <v>1000</v>
      </c>
      <c r="F131" s="8">
        <v>0</v>
      </c>
      <c r="G131" s="25">
        <f t="shared" si="1"/>
        <v>0</v>
      </c>
    </row>
    <row r="132" spans="1:7" ht="63.75" outlineLevel="4">
      <c r="A132" s="14" t="s">
        <v>236</v>
      </c>
      <c r="B132" s="15" t="s">
        <v>237</v>
      </c>
      <c r="C132" s="36" t="s">
        <v>236</v>
      </c>
      <c r="D132" s="8">
        <v>0</v>
      </c>
      <c r="E132" s="8">
        <v>0</v>
      </c>
      <c r="F132" s="8">
        <v>46737.63</v>
      </c>
      <c r="G132" s="25"/>
    </row>
    <row r="133" spans="1:7" outlineLevel="1">
      <c r="A133" s="14" t="s">
        <v>238</v>
      </c>
      <c r="B133" s="15" t="s">
        <v>239</v>
      </c>
      <c r="C133" s="36" t="s">
        <v>238</v>
      </c>
      <c r="D133" s="8">
        <v>0</v>
      </c>
      <c r="E133" s="8">
        <v>0</v>
      </c>
      <c r="F133" s="8">
        <v>-128528.31</v>
      </c>
      <c r="G133" s="25"/>
    </row>
    <row r="134" spans="1:7" outlineLevel="3">
      <c r="A134" s="14" t="s">
        <v>240</v>
      </c>
      <c r="B134" s="15" t="s">
        <v>241</v>
      </c>
      <c r="C134" s="36" t="s">
        <v>240</v>
      </c>
      <c r="D134" s="8">
        <v>0</v>
      </c>
      <c r="E134" s="8">
        <v>0</v>
      </c>
      <c r="F134" s="8">
        <v>6710</v>
      </c>
      <c r="G134" s="25"/>
    </row>
    <row r="135" spans="1:7" ht="25.5" outlineLevel="4">
      <c r="A135" s="14" t="s">
        <v>242</v>
      </c>
      <c r="B135" s="15" t="s">
        <v>243</v>
      </c>
      <c r="C135" s="36" t="s">
        <v>242</v>
      </c>
      <c r="D135" s="8">
        <v>0</v>
      </c>
      <c r="E135" s="8">
        <v>0</v>
      </c>
      <c r="F135" s="8">
        <v>6710</v>
      </c>
      <c r="G135" s="25"/>
    </row>
    <row r="136" spans="1:7" outlineLevel="3">
      <c r="A136" s="14" t="s">
        <v>244</v>
      </c>
      <c r="B136" s="15" t="s">
        <v>245</v>
      </c>
      <c r="C136" s="36" t="s">
        <v>244</v>
      </c>
      <c r="D136" s="8">
        <v>0</v>
      </c>
      <c r="E136" s="8">
        <v>0</v>
      </c>
      <c r="F136" s="8">
        <v>-135238.31</v>
      </c>
      <c r="G136" s="25"/>
    </row>
    <row r="137" spans="1:7" ht="25.5" outlineLevel="4">
      <c r="A137" s="14" t="s">
        <v>246</v>
      </c>
      <c r="B137" s="15" t="s">
        <v>247</v>
      </c>
      <c r="C137" s="36" t="s">
        <v>246</v>
      </c>
      <c r="D137" s="8">
        <v>0</v>
      </c>
      <c r="E137" s="8">
        <v>0</v>
      </c>
      <c r="F137" s="8">
        <v>-135238.31</v>
      </c>
      <c r="G137" s="25"/>
    </row>
    <row r="138" spans="1:7">
      <c r="A138" s="14" t="s">
        <v>248</v>
      </c>
      <c r="B138" s="30" t="s">
        <v>249</v>
      </c>
      <c r="C138" s="35" t="s">
        <v>248</v>
      </c>
      <c r="D138" s="31">
        <v>1793720472.03</v>
      </c>
      <c r="E138" s="31">
        <v>1838766175.8699999</v>
      </c>
      <c r="F138" s="31">
        <v>353791725.54000002</v>
      </c>
      <c r="G138" s="29">
        <f t="shared" ref="G137:G194" si="2">F138/E138*100</f>
        <v>19.240713157702384</v>
      </c>
    </row>
    <row r="139" spans="1:7" ht="38.25" outlineLevel="1">
      <c r="A139" s="14" t="s">
        <v>250</v>
      </c>
      <c r="B139" s="30" t="s">
        <v>251</v>
      </c>
      <c r="C139" s="35" t="s">
        <v>250</v>
      </c>
      <c r="D139" s="31">
        <v>1793720472.03</v>
      </c>
      <c r="E139" s="31">
        <v>1838766175.8699999</v>
      </c>
      <c r="F139" s="31">
        <v>353294595.18000001</v>
      </c>
      <c r="G139" s="29">
        <f t="shared" si="2"/>
        <v>19.213677074130487</v>
      </c>
    </row>
    <row r="140" spans="1:7" ht="25.5" outlineLevel="2">
      <c r="A140" s="14" t="s">
        <v>252</v>
      </c>
      <c r="B140" s="15" t="s">
        <v>253</v>
      </c>
      <c r="C140" s="36" t="s">
        <v>252</v>
      </c>
      <c r="D140" s="8">
        <v>0</v>
      </c>
      <c r="E140" s="8">
        <v>2187360</v>
      </c>
      <c r="F140" s="8">
        <v>637980</v>
      </c>
      <c r="G140" s="25">
        <f t="shared" si="2"/>
        <v>29.166666666666668</v>
      </c>
    </row>
    <row r="141" spans="1:7" ht="38.25" outlineLevel="4">
      <c r="A141" s="14" t="s">
        <v>254</v>
      </c>
      <c r="B141" s="15" t="s">
        <v>255</v>
      </c>
      <c r="C141" s="36" t="s">
        <v>254</v>
      </c>
      <c r="D141" s="8">
        <v>0</v>
      </c>
      <c r="E141" s="8">
        <v>2187360</v>
      </c>
      <c r="F141" s="8">
        <v>637980</v>
      </c>
      <c r="G141" s="25">
        <f t="shared" si="2"/>
        <v>29.166666666666668</v>
      </c>
    </row>
    <row r="142" spans="1:7" ht="25.5" outlineLevel="2">
      <c r="A142" s="14" t="s">
        <v>256</v>
      </c>
      <c r="B142" s="15" t="s">
        <v>257</v>
      </c>
      <c r="C142" s="36" t="s">
        <v>256</v>
      </c>
      <c r="D142" s="8">
        <v>353329198.44999999</v>
      </c>
      <c r="E142" s="8">
        <v>380900082.87</v>
      </c>
      <c r="F142" s="8">
        <v>64108813.600000001</v>
      </c>
      <c r="G142" s="25">
        <f t="shared" si="2"/>
        <v>16.83087415391299</v>
      </c>
    </row>
    <row r="143" spans="1:7" ht="38.25" outlineLevel="4">
      <c r="A143" s="14" t="s">
        <v>258</v>
      </c>
      <c r="B143" s="15" t="s">
        <v>259</v>
      </c>
      <c r="C143" s="36" t="s">
        <v>258</v>
      </c>
      <c r="D143" s="8">
        <v>1372456</v>
      </c>
      <c r="E143" s="8">
        <v>1372456</v>
      </c>
      <c r="F143" s="8">
        <v>0</v>
      </c>
      <c r="G143" s="25">
        <f t="shared" si="2"/>
        <v>0</v>
      </c>
    </row>
    <row r="144" spans="1:7" ht="38.25" outlineLevel="4">
      <c r="A144" s="14" t="s">
        <v>260</v>
      </c>
      <c r="B144" s="15" t="s">
        <v>261</v>
      </c>
      <c r="C144" s="36" t="s">
        <v>260</v>
      </c>
      <c r="D144" s="8">
        <v>5895677.9199999999</v>
      </c>
      <c r="E144" s="8">
        <v>5535691.8799999999</v>
      </c>
      <c r="F144" s="8">
        <v>4428553.5</v>
      </c>
      <c r="G144" s="25">
        <f t="shared" si="2"/>
        <v>79.999999927741655</v>
      </c>
    </row>
    <row r="145" spans="1:7" ht="63.75" outlineLevel="4">
      <c r="A145" s="14" t="s">
        <v>262</v>
      </c>
      <c r="B145" s="15" t="s">
        <v>263</v>
      </c>
      <c r="C145" s="36" t="s">
        <v>262</v>
      </c>
      <c r="D145" s="8">
        <v>1829917</v>
      </c>
      <c r="E145" s="8">
        <v>1829917</v>
      </c>
      <c r="F145" s="8">
        <v>0</v>
      </c>
      <c r="G145" s="25">
        <f t="shared" si="2"/>
        <v>0</v>
      </c>
    </row>
    <row r="146" spans="1:7" ht="38.25" outlineLevel="4">
      <c r="A146" s="14" t="s">
        <v>264</v>
      </c>
      <c r="B146" s="15" t="s">
        <v>265</v>
      </c>
      <c r="C146" s="36" t="s">
        <v>264</v>
      </c>
      <c r="D146" s="8">
        <v>1268564.8899999999</v>
      </c>
      <c r="E146" s="8">
        <v>1675845.7</v>
      </c>
      <c r="F146" s="8">
        <v>1675845.7</v>
      </c>
      <c r="G146" s="25">
        <f t="shared" si="2"/>
        <v>100</v>
      </c>
    </row>
    <row r="147" spans="1:7" ht="25.5" outlineLevel="4">
      <c r="A147" s="14" t="s">
        <v>266</v>
      </c>
      <c r="B147" s="15" t="s">
        <v>267</v>
      </c>
      <c r="C147" s="36" t="s">
        <v>266</v>
      </c>
      <c r="D147" s="8">
        <v>1041667</v>
      </c>
      <c r="E147" s="8">
        <v>1041667</v>
      </c>
      <c r="F147" s="8">
        <v>1041667</v>
      </c>
      <c r="G147" s="25">
        <f t="shared" si="2"/>
        <v>100</v>
      </c>
    </row>
    <row r="148" spans="1:7" ht="25.5" outlineLevel="4">
      <c r="A148" s="14" t="s">
        <v>268</v>
      </c>
      <c r="B148" s="15" t="s">
        <v>269</v>
      </c>
      <c r="C148" s="36" t="s">
        <v>268</v>
      </c>
      <c r="D148" s="8">
        <v>32533571</v>
      </c>
      <c r="E148" s="8">
        <v>32533571</v>
      </c>
      <c r="F148" s="8">
        <v>32208131.91</v>
      </c>
      <c r="G148" s="25">
        <f t="shared" si="2"/>
        <v>98.999682235927935</v>
      </c>
    </row>
    <row r="149" spans="1:7" ht="76.5" outlineLevel="4">
      <c r="A149" s="14" t="s">
        <v>270</v>
      </c>
      <c r="B149" s="15" t="s">
        <v>271</v>
      </c>
      <c r="C149" s="36" t="s">
        <v>270</v>
      </c>
      <c r="D149" s="8">
        <v>1044897</v>
      </c>
      <c r="E149" s="8">
        <v>958252</v>
      </c>
      <c r="F149" s="8">
        <v>0</v>
      </c>
      <c r="G149" s="25">
        <f t="shared" si="2"/>
        <v>0</v>
      </c>
    </row>
    <row r="150" spans="1:7" ht="63.75" outlineLevel="4">
      <c r="A150" s="14" t="s">
        <v>272</v>
      </c>
      <c r="B150" s="15" t="s">
        <v>273</v>
      </c>
      <c r="C150" s="36" t="s">
        <v>272</v>
      </c>
      <c r="D150" s="8">
        <v>41934710</v>
      </c>
      <c r="E150" s="8">
        <v>41934710</v>
      </c>
      <c r="F150" s="8">
        <v>10125326.560000001</v>
      </c>
      <c r="G150" s="25">
        <f t="shared" si="2"/>
        <v>24.145455065743867</v>
      </c>
    </row>
    <row r="151" spans="1:7" ht="38.25" outlineLevel="4">
      <c r="A151" s="14" t="s">
        <v>274</v>
      </c>
      <c r="B151" s="15" t="s">
        <v>275</v>
      </c>
      <c r="C151" s="36" t="s">
        <v>274</v>
      </c>
      <c r="D151" s="8">
        <v>131201363.64</v>
      </c>
      <c r="E151" s="8">
        <v>131201363.64</v>
      </c>
      <c r="F151" s="8">
        <v>0</v>
      </c>
      <c r="G151" s="25">
        <f t="shared" si="2"/>
        <v>0</v>
      </c>
    </row>
    <row r="152" spans="1:7" ht="76.5" outlineLevel="4">
      <c r="A152" s="14" t="s">
        <v>276</v>
      </c>
      <c r="B152" s="15" t="s">
        <v>277</v>
      </c>
      <c r="C152" s="36" t="s">
        <v>276</v>
      </c>
      <c r="D152" s="8">
        <v>2000000</v>
      </c>
      <c r="E152" s="8">
        <v>1226693.3</v>
      </c>
      <c r="F152" s="8">
        <v>0</v>
      </c>
      <c r="G152" s="25">
        <f t="shared" si="2"/>
        <v>0</v>
      </c>
    </row>
    <row r="153" spans="1:7" ht="51" outlineLevel="4">
      <c r="A153" s="14" t="s">
        <v>278</v>
      </c>
      <c r="B153" s="15" t="s">
        <v>279</v>
      </c>
      <c r="C153" s="36" t="s">
        <v>278</v>
      </c>
      <c r="D153" s="8">
        <v>901632</v>
      </c>
      <c r="E153" s="8">
        <v>901632</v>
      </c>
      <c r="F153" s="8">
        <v>0</v>
      </c>
      <c r="G153" s="25">
        <f t="shared" si="2"/>
        <v>0</v>
      </c>
    </row>
    <row r="154" spans="1:7" ht="63.75" outlineLevel="4">
      <c r="A154" s="14" t="s">
        <v>280</v>
      </c>
      <c r="B154" s="15" t="s">
        <v>281</v>
      </c>
      <c r="C154" s="36" t="s">
        <v>280</v>
      </c>
      <c r="D154" s="8">
        <v>56455</v>
      </c>
      <c r="E154" s="8">
        <v>56455</v>
      </c>
      <c r="F154" s="8">
        <v>0</v>
      </c>
      <c r="G154" s="25">
        <f t="shared" si="2"/>
        <v>0</v>
      </c>
    </row>
    <row r="155" spans="1:7" ht="63.75" outlineLevel="4">
      <c r="A155" s="14" t="s">
        <v>282</v>
      </c>
      <c r="B155" s="15" t="s">
        <v>283</v>
      </c>
      <c r="C155" s="36" t="s">
        <v>282</v>
      </c>
      <c r="D155" s="8">
        <v>1058983.69</v>
      </c>
      <c r="E155" s="8">
        <v>1124104.2</v>
      </c>
      <c r="F155" s="8">
        <v>1124104.2</v>
      </c>
      <c r="G155" s="25">
        <f t="shared" si="2"/>
        <v>100</v>
      </c>
    </row>
    <row r="156" spans="1:7" ht="51" outlineLevel="4">
      <c r="A156" s="14" t="s">
        <v>284</v>
      </c>
      <c r="B156" s="15" t="s">
        <v>285</v>
      </c>
      <c r="C156" s="36" t="s">
        <v>284</v>
      </c>
      <c r="D156" s="8">
        <v>0</v>
      </c>
      <c r="E156" s="8">
        <v>29235220.84</v>
      </c>
      <c r="F156" s="8">
        <v>0</v>
      </c>
      <c r="G156" s="25">
        <f t="shared" si="2"/>
        <v>0</v>
      </c>
    </row>
    <row r="157" spans="1:7" ht="51" outlineLevel="4">
      <c r="A157" s="14" t="s">
        <v>286</v>
      </c>
      <c r="B157" s="15" t="s">
        <v>287</v>
      </c>
      <c r="C157" s="36" t="s">
        <v>286</v>
      </c>
      <c r="D157" s="8">
        <v>4495065</v>
      </c>
      <c r="E157" s="8">
        <v>4495065</v>
      </c>
      <c r="F157" s="8">
        <v>0</v>
      </c>
      <c r="G157" s="25">
        <f t="shared" si="2"/>
        <v>0</v>
      </c>
    </row>
    <row r="158" spans="1:7" ht="76.5" outlineLevel="4">
      <c r="A158" s="14" t="s">
        <v>288</v>
      </c>
      <c r="B158" s="15" t="s">
        <v>289</v>
      </c>
      <c r="C158" s="36" t="s">
        <v>288</v>
      </c>
      <c r="D158" s="8">
        <v>30829565.309999999</v>
      </c>
      <c r="E158" s="8">
        <v>30829565.309999999</v>
      </c>
      <c r="F158" s="8">
        <v>0</v>
      </c>
      <c r="G158" s="25">
        <f t="shared" si="2"/>
        <v>0</v>
      </c>
    </row>
    <row r="159" spans="1:7" ht="38.25" outlineLevel="4">
      <c r="A159" s="14" t="s">
        <v>290</v>
      </c>
      <c r="B159" s="15" t="s">
        <v>291</v>
      </c>
      <c r="C159" s="36" t="s">
        <v>290</v>
      </c>
      <c r="D159" s="8">
        <v>916800</v>
      </c>
      <c r="E159" s="8">
        <v>0</v>
      </c>
      <c r="F159" s="8">
        <v>0</v>
      </c>
      <c r="G159" s="25"/>
    </row>
    <row r="160" spans="1:7" ht="51" outlineLevel="4">
      <c r="A160" s="14" t="s">
        <v>292</v>
      </c>
      <c r="B160" s="15" t="s">
        <v>293</v>
      </c>
      <c r="C160" s="36" t="s">
        <v>292</v>
      </c>
      <c r="D160" s="8">
        <v>881538</v>
      </c>
      <c r="E160" s="8">
        <v>881538</v>
      </c>
      <c r="F160" s="8">
        <v>844102</v>
      </c>
      <c r="G160" s="25">
        <f t="shared" si="2"/>
        <v>95.753331109946487</v>
      </c>
    </row>
    <row r="161" spans="1:7" ht="25.5" outlineLevel="4">
      <c r="A161" s="14" t="s">
        <v>294</v>
      </c>
      <c r="B161" s="15" t="s">
        <v>295</v>
      </c>
      <c r="C161" s="36" t="s">
        <v>294</v>
      </c>
      <c r="D161" s="8">
        <v>2860660</v>
      </c>
      <c r="E161" s="8">
        <v>2860660</v>
      </c>
      <c r="F161" s="8">
        <v>0</v>
      </c>
      <c r="G161" s="25">
        <f t="shared" si="2"/>
        <v>0</v>
      </c>
    </row>
    <row r="162" spans="1:7" ht="38.25" outlineLevel="4">
      <c r="A162" s="14" t="s">
        <v>296</v>
      </c>
      <c r="B162" s="15" t="s">
        <v>297</v>
      </c>
      <c r="C162" s="36" t="s">
        <v>296</v>
      </c>
      <c r="D162" s="8">
        <v>50644331</v>
      </c>
      <c r="E162" s="8">
        <v>50644331</v>
      </c>
      <c r="F162" s="8">
        <v>12661082.73</v>
      </c>
      <c r="G162" s="25">
        <f t="shared" si="2"/>
        <v>24.999999960508905</v>
      </c>
    </row>
    <row r="163" spans="1:7" ht="63.75" outlineLevel="4">
      <c r="A163" s="14" t="s">
        <v>298</v>
      </c>
      <c r="B163" s="15" t="s">
        <v>299</v>
      </c>
      <c r="C163" s="36" t="s">
        <v>298</v>
      </c>
      <c r="D163" s="8">
        <v>40561344</v>
      </c>
      <c r="E163" s="8">
        <v>40561344</v>
      </c>
      <c r="F163" s="8">
        <v>0</v>
      </c>
      <c r="G163" s="25">
        <f t="shared" si="2"/>
        <v>0</v>
      </c>
    </row>
    <row r="164" spans="1:7" ht="25.5" outlineLevel="2">
      <c r="A164" s="14" t="s">
        <v>300</v>
      </c>
      <c r="B164" s="15" t="s">
        <v>301</v>
      </c>
      <c r="C164" s="36" t="s">
        <v>300</v>
      </c>
      <c r="D164" s="8">
        <v>1252074088.5</v>
      </c>
      <c r="E164" s="8">
        <v>1267149019.5</v>
      </c>
      <c r="F164" s="8">
        <v>278198645.38999999</v>
      </c>
      <c r="G164" s="25">
        <f t="shared" si="2"/>
        <v>21.954690498815477</v>
      </c>
    </row>
    <row r="165" spans="1:7" ht="51" outlineLevel="4">
      <c r="A165" s="14" t="s">
        <v>302</v>
      </c>
      <c r="B165" s="15" t="s">
        <v>303</v>
      </c>
      <c r="C165" s="36" t="s">
        <v>302</v>
      </c>
      <c r="D165" s="8">
        <v>1715809</v>
      </c>
      <c r="E165" s="8">
        <v>1715809</v>
      </c>
      <c r="F165" s="8">
        <v>420000</v>
      </c>
      <c r="G165" s="25">
        <f t="shared" si="2"/>
        <v>24.478249035877536</v>
      </c>
    </row>
    <row r="166" spans="1:7" ht="76.5" outlineLevel="4">
      <c r="A166" s="14" t="s">
        <v>304</v>
      </c>
      <c r="B166" s="15" t="s">
        <v>305</v>
      </c>
      <c r="C166" s="36" t="s">
        <v>304</v>
      </c>
      <c r="D166" s="8">
        <v>122245</v>
      </c>
      <c r="E166" s="8">
        <v>122245</v>
      </c>
      <c r="F166" s="8">
        <v>0</v>
      </c>
      <c r="G166" s="25">
        <f t="shared" si="2"/>
        <v>0</v>
      </c>
    </row>
    <row r="167" spans="1:7" ht="51" outlineLevel="4">
      <c r="A167" s="14" t="s">
        <v>306</v>
      </c>
      <c r="B167" s="15" t="s">
        <v>307</v>
      </c>
      <c r="C167" s="36" t="s">
        <v>306</v>
      </c>
      <c r="D167" s="8">
        <v>5063974</v>
      </c>
      <c r="E167" s="8">
        <v>5063974</v>
      </c>
      <c r="F167" s="8">
        <v>1300000</v>
      </c>
      <c r="G167" s="25">
        <f t="shared" si="2"/>
        <v>25.671537808053518</v>
      </c>
    </row>
    <row r="168" spans="1:7" ht="76.5" outlineLevel="4">
      <c r="A168" s="14" t="s">
        <v>308</v>
      </c>
      <c r="B168" s="15" t="s">
        <v>309</v>
      </c>
      <c r="C168" s="36" t="s">
        <v>308</v>
      </c>
      <c r="D168" s="8">
        <v>64085964</v>
      </c>
      <c r="E168" s="8">
        <v>64085964</v>
      </c>
      <c r="F168" s="8">
        <v>13343375</v>
      </c>
      <c r="G168" s="25">
        <f t="shared" si="2"/>
        <v>20.821056854196655</v>
      </c>
    </row>
    <row r="169" spans="1:7" ht="63.75" outlineLevel="4">
      <c r="A169" s="14" t="s">
        <v>310</v>
      </c>
      <c r="B169" s="15" t="s">
        <v>311</v>
      </c>
      <c r="C169" s="36" t="s">
        <v>310</v>
      </c>
      <c r="D169" s="8">
        <v>1766002.5</v>
      </c>
      <c r="E169" s="8">
        <v>1766002.5</v>
      </c>
      <c r="F169" s="8">
        <v>273435</v>
      </c>
      <c r="G169" s="25">
        <f t="shared" si="2"/>
        <v>15.483273664674879</v>
      </c>
    </row>
    <row r="170" spans="1:7" ht="38.25" outlineLevel="4">
      <c r="A170" s="14" t="s">
        <v>312</v>
      </c>
      <c r="B170" s="15" t="s">
        <v>313</v>
      </c>
      <c r="C170" s="36" t="s">
        <v>312</v>
      </c>
      <c r="D170" s="8">
        <v>6091369</v>
      </c>
      <c r="E170" s="8">
        <v>6091369</v>
      </c>
      <c r="F170" s="8">
        <v>2670000</v>
      </c>
      <c r="G170" s="25">
        <f t="shared" si="2"/>
        <v>43.832511213817455</v>
      </c>
    </row>
    <row r="171" spans="1:7" ht="51" outlineLevel="4">
      <c r="A171" s="14" t="s">
        <v>314</v>
      </c>
      <c r="B171" s="15" t="s">
        <v>315</v>
      </c>
      <c r="C171" s="36" t="s">
        <v>314</v>
      </c>
      <c r="D171" s="8">
        <v>13781945</v>
      </c>
      <c r="E171" s="8">
        <v>13781945</v>
      </c>
      <c r="F171" s="8">
        <v>3400000</v>
      </c>
      <c r="G171" s="25">
        <f t="shared" si="2"/>
        <v>24.669957687394632</v>
      </c>
    </row>
    <row r="172" spans="1:7" ht="89.25" outlineLevel="4">
      <c r="A172" s="14" t="s">
        <v>316</v>
      </c>
      <c r="B172" s="15" t="s">
        <v>317</v>
      </c>
      <c r="C172" s="36" t="s">
        <v>316</v>
      </c>
      <c r="D172" s="8">
        <v>165325</v>
      </c>
      <c r="E172" s="8">
        <v>165325</v>
      </c>
      <c r="F172" s="8">
        <v>0</v>
      </c>
      <c r="G172" s="25">
        <f t="shared" si="2"/>
        <v>0</v>
      </c>
    </row>
    <row r="173" spans="1:7" ht="63.75" outlineLevel="4">
      <c r="A173" s="14" t="s">
        <v>318</v>
      </c>
      <c r="B173" s="15" t="s">
        <v>319</v>
      </c>
      <c r="C173" s="36" t="s">
        <v>318</v>
      </c>
      <c r="D173" s="8">
        <v>44823864</v>
      </c>
      <c r="E173" s="8">
        <v>44823864</v>
      </c>
      <c r="F173" s="8">
        <v>12392000</v>
      </c>
      <c r="G173" s="25">
        <f t="shared" si="2"/>
        <v>27.645987860395078</v>
      </c>
    </row>
    <row r="174" spans="1:7" ht="63.75" outlineLevel="4">
      <c r="A174" s="14" t="s">
        <v>320</v>
      </c>
      <c r="B174" s="15" t="s">
        <v>321</v>
      </c>
      <c r="C174" s="36" t="s">
        <v>320</v>
      </c>
      <c r="D174" s="8">
        <v>737680</v>
      </c>
      <c r="E174" s="8">
        <v>737680</v>
      </c>
      <c r="F174" s="8">
        <v>286689.77</v>
      </c>
      <c r="G174" s="25">
        <f t="shared" si="2"/>
        <v>38.863703773994146</v>
      </c>
    </row>
    <row r="175" spans="1:7" ht="76.5" outlineLevel="4">
      <c r="A175" s="14" t="s">
        <v>322</v>
      </c>
      <c r="B175" s="15" t="s">
        <v>309</v>
      </c>
      <c r="C175" s="36" t="s">
        <v>322</v>
      </c>
      <c r="D175" s="8">
        <v>90494015</v>
      </c>
      <c r="E175" s="8">
        <v>90494015</v>
      </c>
      <c r="F175" s="8">
        <v>19362295</v>
      </c>
      <c r="G175" s="25">
        <f t="shared" si="2"/>
        <v>21.396216092301795</v>
      </c>
    </row>
    <row r="176" spans="1:7" ht="76.5" outlineLevel="4">
      <c r="A176" s="14" t="s">
        <v>323</v>
      </c>
      <c r="B176" s="15" t="s">
        <v>324</v>
      </c>
      <c r="C176" s="36" t="s">
        <v>323</v>
      </c>
      <c r="D176" s="8">
        <v>30294</v>
      </c>
      <c r="E176" s="8">
        <v>30294</v>
      </c>
      <c r="F176" s="8">
        <v>0</v>
      </c>
      <c r="G176" s="25">
        <f t="shared" si="2"/>
        <v>0</v>
      </c>
    </row>
    <row r="177" spans="1:7" ht="76.5" outlineLevel="4">
      <c r="A177" s="14" t="s">
        <v>325</v>
      </c>
      <c r="B177" s="15" t="s">
        <v>326</v>
      </c>
      <c r="C177" s="36" t="s">
        <v>325</v>
      </c>
      <c r="D177" s="8">
        <v>950000</v>
      </c>
      <c r="E177" s="8">
        <v>8600000</v>
      </c>
      <c r="F177" s="8">
        <v>950000</v>
      </c>
      <c r="G177" s="25">
        <f t="shared" si="2"/>
        <v>11.046511627906977</v>
      </c>
    </row>
    <row r="178" spans="1:7" ht="102" outlineLevel="4">
      <c r="A178" s="14" t="s">
        <v>327</v>
      </c>
      <c r="B178" s="15" t="s">
        <v>328</v>
      </c>
      <c r="C178" s="36" t="s">
        <v>327</v>
      </c>
      <c r="D178" s="8">
        <v>2678069</v>
      </c>
      <c r="E178" s="8">
        <v>4000069</v>
      </c>
      <c r="F178" s="8">
        <v>2800069</v>
      </c>
      <c r="G178" s="25">
        <f t="shared" si="2"/>
        <v>70.000517491073282</v>
      </c>
    </row>
    <row r="179" spans="1:7" ht="114.75" outlineLevel="4">
      <c r="A179" s="14" t="s">
        <v>329</v>
      </c>
      <c r="B179" s="15" t="s">
        <v>330</v>
      </c>
      <c r="C179" s="36" t="s">
        <v>329</v>
      </c>
      <c r="D179" s="8">
        <v>285471552</v>
      </c>
      <c r="E179" s="8">
        <v>285471552</v>
      </c>
      <c r="F179" s="8">
        <v>53764731.850000001</v>
      </c>
      <c r="G179" s="25">
        <f t="shared" si="2"/>
        <v>18.833656619486906</v>
      </c>
    </row>
    <row r="180" spans="1:7" ht="204" outlineLevel="4">
      <c r="A180" s="14" t="s">
        <v>331</v>
      </c>
      <c r="B180" s="15" t="s">
        <v>332</v>
      </c>
      <c r="C180" s="36" t="s">
        <v>331</v>
      </c>
      <c r="D180" s="8">
        <v>527780445</v>
      </c>
      <c r="E180" s="8">
        <v>533883376</v>
      </c>
      <c r="F180" s="8">
        <v>105414729.53</v>
      </c>
      <c r="G180" s="25">
        <f t="shared" si="2"/>
        <v>19.744898280930929</v>
      </c>
    </row>
    <row r="181" spans="1:7" ht="76.5" outlineLevel="4">
      <c r="A181" s="14" t="s">
        <v>333</v>
      </c>
      <c r="B181" s="15" t="s">
        <v>334</v>
      </c>
      <c r="C181" s="36" t="s">
        <v>333</v>
      </c>
      <c r="D181" s="8">
        <v>1499123</v>
      </c>
      <c r="E181" s="8">
        <v>1499123</v>
      </c>
      <c r="F181" s="8">
        <v>346851</v>
      </c>
      <c r="G181" s="25">
        <f t="shared" si="2"/>
        <v>23.136927390214147</v>
      </c>
    </row>
    <row r="182" spans="1:7" ht="76.5" outlineLevel="4">
      <c r="A182" s="14" t="s">
        <v>335</v>
      </c>
      <c r="B182" s="15" t="s">
        <v>336</v>
      </c>
      <c r="C182" s="36" t="s">
        <v>335</v>
      </c>
      <c r="D182" s="8">
        <v>549199</v>
      </c>
      <c r="E182" s="8">
        <v>549199</v>
      </c>
      <c r="F182" s="8">
        <v>80010.17</v>
      </c>
      <c r="G182" s="25">
        <f t="shared" si="2"/>
        <v>14.568520700146943</v>
      </c>
    </row>
    <row r="183" spans="1:7" ht="89.25" outlineLevel="4">
      <c r="A183" s="14" t="s">
        <v>337</v>
      </c>
      <c r="B183" s="15" t="s">
        <v>338</v>
      </c>
      <c r="C183" s="36" t="s">
        <v>337</v>
      </c>
      <c r="D183" s="8">
        <v>98095194</v>
      </c>
      <c r="E183" s="8">
        <v>98095194</v>
      </c>
      <c r="F183" s="8">
        <v>32698396</v>
      </c>
      <c r="G183" s="25">
        <f t="shared" si="2"/>
        <v>33.333331294497462</v>
      </c>
    </row>
    <row r="184" spans="1:7" ht="63.75" outlineLevel="4">
      <c r="A184" s="14" t="s">
        <v>339</v>
      </c>
      <c r="B184" s="15" t="s">
        <v>340</v>
      </c>
      <c r="C184" s="36" t="s">
        <v>339</v>
      </c>
      <c r="D184" s="8">
        <v>2951</v>
      </c>
      <c r="E184" s="8">
        <v>2951</v>
      </c>
      <c r="F184" s="8">
        <v>0</v>
      </c>
      <c r="G184" s="25">
        <f t="shared" si="2"/>
        <v>0</v>
      </c>
    </row>
    <row r="185" spans="1:7" ht="38.25" outlineLevel="4">
      <c r="A185" s="14" t="s">
        <v>341</v>
      </c>
      <c r="B185" s="15" t="s">
        <v>342</v>
      </c>
      <c r="C185" s="36" t="s">
        <v>341</v>
      </c>
      <c r="D185" s="8">
        <v>2271148</v>
      </c>
      <c r="E185" s="8">
        <v>2271148</v>
      </c>
      <c r="F185" s="8">
        <v>562808.04</v>
      </c>
      <c r="G185" s="25">
        <f t="shared" si="2"/>
        <v>24.780773423836759</v>
      </c>
    </row>
    <row r="186" spans="1:7" ht="63.75" outlineLevel="4">
      <c r="A186" s="14" t="s">
        <v>343</v>
      </c>
      <c r="B186" s="15" t="s">
        <v>344</v>
      </c>
      <c r="C186" s="36" t="s">
        <v>343</v>
      </c>
      <c r="D186" s="8">
        <v>56045250</v>
      </c>
      <c r="E186" s="8">
        <v>56045250</v>
      </c>
      <c r="F186" s="8">
        <v>10000000</v>
      </c>
      <c r="G186" s="25">
        <f t="shared" si="2"/>
        <v>17.842725297861996</v>
      </c>
    </row>
    <row r="187" spans="1:7" ht="63.75" outlineLevel="4">
      <c r="A187" s="14" t="s">
        <v>345</v>
      </c>
      <c r="B187" s="15" t="s">
        <v>346</v>
      </c>
      <c r="C187" s="36" t="s">
        <v>345</v>
      </c>
      <c r="D187" s="8">
        <v>3833837</v>
      </c>
      <c r="E187" s="8">
        <v>3833837</v>
      </c>
      <c r="F187" s="8">
        <v>3586600.1</v>
      </c>
      <c r="G187" s="25">
        <f t="shared" si="2"/>
        <v>93.551189056811751</v>
      </c>
    </row>
    <row r="188" spans="1:7" ht="38.25" outlineLevel="4">
      <c r="A188" s="14" t="s">
        <v>347</v>
      </c>
      <c r="B188" s="15" t="s">
        <v>348</v>
      </c>
      <c r="C188" s="36" t="s">
        <v>347</v>
      </c>
      <c r="D188" s="8">
        <v>25646623</v>
      </c>
      <c r="E188" s="8">
        <v>25646623</v>
      </c>
      <c r="F188" s="8">
        <v>13274554.93</v>
      </c>
      <c r="G188" s="25">
        <f t="shared" si="2"/>
        <v>51.75946529100537</v>
      </c>
    </row>
    <row r="189" spans="1:7" ht="51" outlineLevel="4">
      <c r="A189" s="14" t="s">
        <v>349</v>
      </c>
      <c r="B189" s="15" t="s">
        <v>350</v>
      </c>
      <c r="C189" s="36" t="s">
        <v>349</v>
      </c>
      <c r="D189" s="8">
        <v>17881822</v>
      </c>
      <c r="E189" s="8">
        <v>17881822</v>
      </c>
      <c r="F189" s="8">
        <v>850100</v>
      </c>
      <c r="G189" s="25">
        <f t="shared" si="2"/>
        <v>4.753989833921846</v>
      </c>
    </row>
    <row r="190" spans="1:7" ht="51" outlineLevel="4">
      <c r="A190" s="14" t="s">
        <v>351</v>
      </c>
      <c r="B190" s="15" t="s">
        <v>352</v>
      </c>
      <c r="C190" s="36" t="s">
        <v>351</v>
      </c>
      <c r="D190" s="8">
        <v>490389</v>
      </c>
      <c r="E190" s="8">
        <v>490389</v>
      </c>
      <c r="F190" s="8">
        <v>422000</v>
      </c>
      <c r="G190" s="25">
        <f t="shared" si="2"/>
        <v>86.054132535599294</v>
      </c>
    </row>
    <row r="191" spans="1:7" outlineLevel="2">
      <c r="A191" s="14" t="s">
        <v>353</v>
      </c>
      <c r="B191" s="15" t="s">
        <v>354</v>
      </c>
      <c r="C191" s="36" t="s">
        <v>353</v>
      </c>
      <c r="D191" s="8">
        <v>188317185.08000001</v>
      </c>
      <c r="E191" s="8">
        <v>188529713.5</v>
      </c>
      <c r="F191" s="8">
        <v>10349156.189999999</v>
      </c>
      <c r="G191" s="25">
        <f t="shared" si="2"/>
        <v>5.4894032340424683</v>
      </c>
    </row>
    <row r="192" spans="1:7" ht="51" outlineLevel="4">
      <c r="A192" s="14" t="s">
        <v>355</v>
      </c>
      <c r="B192" s="15" t="s">
        <v>356</v>
      </c>
      <c r="C192" s="36" t="s">
        <v>355</v>
      </c>
      <c r="D192" s="8">
        <v>650379</v>
      </c>
      <c r="E192" s="8">
        <v>650379</v>
      </c>
      <c r="F192" s="8">
        <v>20214</v>
      </c>
      <c r="G192" s="25">
        <f t="shared" si="2"/>
        <v>3.1080339309848566</v>
      </c>
    </row>
    <row r="193" spans="1:7" ht="63.75" outlineLevel="4">
      <c r="A193" s="14" t="s">
        <v>357</v>
      </c>
      <c r="B193" s="15" t="s">
        <v>358</v>
      </c>
      <c r="C193" s="36" t="s">
        <v>357</v>
      </c>
      <c r="D193" s="8">
        <v>246376</v>
      </c>
      <c r="E193" s="8">
        <v>246376</v>
      </c>
      <c r="F193" s="8">
        <v>0</v>
      </c>
      <c r="G193" s="25">
        <f t="shared" si="2"/>
        <v>0</v>
      </c>
    </row>
    <row r="194" spans="1:7" ht="89.25" outlineLevel="4">
      <c r="A194" s="14" t="s">
        <v>359</v>
      </c>
      <c r="B194" s="15" t="s">
        <v>360</v>
      </c>
      <c r="C194" s="36" t="s">
        <v>359</v>
      </c>
      <c r="D194" s="8">
        <v>35000</v>
      </c>
      <c r="E194" s="8">
        <v>35000</v>
      </c>
      <c r="F194" s="8">
        <v>0</v>
      </c>
      <c r="G194" s="25">
        <f t="shared" si="2"/>
        <v>0</v>
      </c>
    </row>
    <row r="195" spans="1:7" ht="38.25" outlineLevel="4">
      <c r="A195" s="14" t="s">
        <v>361</v>
      </c>
      <c r="B195" s="15" t="s">
        <v>362</v>
      </c>
      <c r="C195" s="36" t="s">
        <v>361</v>
      </c>
      <c r="D195" s="8">
        <v>200000</v>
      </c>
      <c r="E195" s="8">
        <v>200000</v>
      </c>
      <c r="F195" s="8">
        <v>0</v>
      </c>
      <c r="G195" s="25">
        <f t="shared" ref="G195:G215" si="3">F195/E195*100</f>
        <v>0</v>
      </c>
    </row>
    <row r="196" spans="1:7" ht="38.25" outlineLevel="4">
      <c r="A196" s="14" t="s">
        <v>363</v>
      </c>
      <c r="B196" s="15" t="s">
        <v>364</v>
      </c>
      <c r="C196" s="36" t="s">
        <v>363</v>
      </c>
      <c r="D196" s="8">
        <v>7280485.2400000002</v>
      </c>
      <c r="E196" s="8">
        <v>7280485.2400000002</v>
      </c>
      <c r="F196" s="8">
        <v>1530224.58</v>
      </c>
      <c r="G196" s="25">
        <f t="shared" si="3"/>
        <v>21.018167464892766</v>
      </c>
    </row>
    <row r="197" spans="1:7" ht="51" outlineLevel="4">
      <c r="A197" s="14" t="s">
        <v>365</v>
      </c>
      <c r="B197" s="15" t="s">
        <v>366</v>
      </c>
      <c r="C197" s="36" t="s">
        <v>365</v>
      </c>
      <c r="D197" s="8">
        <v>13800</v>
      </c>
      <c r="E197" s="8">
        <v>13800</v>
      </c>
      <c r="F197" s="8">
        <v>600</v>
      </c>
      <c r="G197" s="25">
        <f t="shared" si="3"/>
        <v>4.3478260869565215</v>
      </c>
    </row>
    <row r="198" spans="1:7" ht="76.5" outlineLevel="4">
      <c r="A198" s="14" t="s">
        <v>367</v>
      </c>
      <c r="B198" s="15" t="s">
        <v>368</v>
      </c>
      <c r="C198" s="36" t="s">
        <v>367</v>
      </c>
      <c r="D198" s="8">
        <v>2911433</v>
      </c>
      <c r="E198" s="8">
        <v>2911433</v>
      </c>
      <c r="F198" s="8">
        <v>667856.18000000005</v>
      </c>
      <c r="G198" s="25">
        <f t="shared" si="3"/>
        <v>22.939088071063292</v>
      </c>
    </row>
    <row r="199" spans="1:7" ht="63.75" outlineLevel="4">
      <c r="A199" s="14" t="s">
        <v>369</v>
      </c>
      <c r="B199" s="15" t="s">
        <v>370</v>
      </c>
      <c r="C199" s="36" t="s">
        <v>369</v>
      </c>
      <c r="D199" s="8">
        <v>26795160</v>
      </c>
      <c r="E199" s="8">
        <v>26795160</v>
      </c>
      <c r="F199" s="8">
        <v>6381531.0599999996</v>
      </c>
      <c r="G199" s="25">
        <f t="shared" si="3"/>
        <v>23.815984155347454</v>
      </c>
    </row>
    <row r="200" spans="1:7" ht="63.75" outlineLevel="4">
      <c r="A200" s="14" t="s">
        <v>371</v>
      </c>
      <c r="B200" s="15" t="s">
        <v>372</v>
      </c>
      <c r="C200" s="36" t="s">
        <v>371</v>
      </c>
      <c r="D200" s="8">
        <v>140908800</v>
      </c>
      <c r="E200" s="8">
        <v>140908800</v>
      </c>
      <c r="F200" s="8">
        <v>0</v>
      </c>
      <c r="G200" s="25">
        <f t="shared" si="3"/>
        <v>0</v>
      </c>
    </row>
    <row r="201" spans="1:7" ht="51" outlineLevel="4">
      <c r="A201" s="14" t="s">
        <v>373</v>
      </c>
      <c r="B201" s="15" t="s">
        <v>374</v>
      </c>
      <c r="C201" s="36" t="s">
        <v>373</v>
      </c>
      <c r="D201" s="8">
        <v>1000000</v>
      </c>
      <c r="E201" s="8">
        <v>1000000</v>
      </c>
      <c r="F201" s="8">
        <v>0</v>
      </c>
      <c r="G201" s="25">
        <f t="shared" si="3"/>
        <v>0</v>
      </c>
    </row>
    <row r="202" spans="1:7" ht="51" outlineLevel="4">
      <c r="A202" s="14" t="s">
        <v>375</v>
      </c>
      <c r="B202" s="15" t="s">
        <v>376</v>
      </c>
      <c r="C202" s="36" t="s">
        <v>375</v>
      </c>
      <c r="D202" s="8">
        <v>3397238.58</v>
      </c>
      <c r="E202" s="8">
        <v>3609767</v>
      </c>
      <c r="F202" s="8">
        <v>1282110.31</v>
      </c>
      <c r="G202" s="25">
        <f t="shared" si="3"/>
        <v>35.517813476603891</v>
      </c>
    </row>
    <row r="203" spans="1:7" ht="102" outlineLevel="4">
      <c r="A203" s="14" t="s">
        <v>377</v>
      </c>
      <c r="B203" s="15" t="s">
        <v>378</v>
      </c>
      <c r="C203" s="36" t="s">
        <v>377</v>
      </c>
      <c r="D203" s="8">
        <v>468753.26</v>
      </c>
      <c r="E203" s="8">
        <v>468753.26</v>
      </c>
      <c r="F203" s="8">
        <v>267521.46000000002</v>
      </c>
      <c r="G203" s="25">
        <f t="shared" si="3"/>
        <v>57.070847891276536</v>
      </c>
    </row>
    <row r="204" spans="1:7" ht="280.5" outlineLevel="4">
      <c r="A204" s="14" t="s">
        <v>379</v>
      </c>
      <c r="B204" s="15" t="s">
        <v>380</v>
      </c>
      <c r="C204" s="36" t="s">
        <v>379</v>
      </c>
      <c r="D204" s="8">
        <v>4271955</v>
      </c>
      <c r="E204" s="8">
        <v>4271955</v>
      </c>
      <c r="F204" s="8">
        <v>183314.6</v>
      </c>
      <c r="G204" s="25">
        <f t="shared" si="3"/>
        <v>4.291117298754318</v>
      </c>
    </row>
    <row r="205" spans="1:7" ht="280.5" outlineLevel="4">
      <c r="A205" s="14" t="s">
        <v>381</v>
      </c>
      <c r="B205" s="15" t="s">
        <v>382</v>
      </c>
      <c r="C205" s="36" t="s">
        <v>381</v>
      </c>
      <c r="D205" s="8">
        <v>137805</v>
      </c>
      <c r="E205" s="8">
        <v>137805</v>
      </c>
      <c r="F205" s="8">
        <v>15784</v>
      </c>
      <c r="G205" s="25">
        <f t="shared" si="3"/>
        <v>11.453865970030115</v>
      </c>
    </row>
    <row r="206" spans="1:7" ht="89.25" outlineLevel="1">
      <c r="A206" s="14" t="s">
        <v>383</v>
      </c>
      <c r="B206" s="15" t="s">
        <v>384</v>
      </c>
      <c r="C206" s="36" t="s">
        <v>383</v>
      </c>
      <c r="D206" s="8">
        <v>0</v>
      </c>
      <c r="E206" s="8">
        <v>0</v>
      </c>
      <c r="F206" s="8">
        <v>-143972.73000000001</v>
      </c>
      <c r="G206" s="25"/>
    </row>
    <row r="207" spans="1:7" ht="25.5" outlineLevel="3">
      <c r="A207" s="14" t="s">
        <v>385</v>
      </c>
      <c r="B207" s="15" t="s">
        <v>386</v>
      </c>
      <c r="C207" s="36" t="s">
        <v>385</v>
      </c>
      <c r="D207" s="8">
        <v>0</v>
      </c>
      <c r="E207" s="8">
        <v>0</v>
      </c>
      <c r="F207" s="8">
        <v>-143972.73000000001</v>
      </c>
      <c r="G207" s="25"/>
    </row>
    <row r="208" spans="1:7" ht="89.25" outlineLevel="4">
      <c r="A208" s="14" t="s">
        <v>387</v>
      </c>
      <c r="B208" s="15" t="s">
        <v>388</v>
      </c>
      <c r="C208" s="36" t="s">
        <v>387</v>
      </c>
      <c r="D208" s="8">
        <v>0</v>
      </c>
      <c r="E208" s="8">
        <v>0</v>
      </c>
      <c r="F208" s="8">
        <v>-143972.73000000001</v>
      </c>
      <c r="G208" s="25"/>
    </row>
    <row r="209" spans="1:7" ht="63.75" outlineLevel="1">
      <c r="A209" s="14" t="s">
        <v>389</v>
      </c>
      <c r="B209" s="15" t="s">
        <v>390</v>
      </c>
      <c r="C209" s="36" t="s">
        <v>389</v>
      </c>
      <c r="D209" s="8">
        <v>0</v>
      </c>
      <c r="E209" s="8">
        <v>0</v>
      </c>
      <c r="F209" s="8">
        <v>882041.69</v>
      </c>
      <c r="G209" s="25"/>
    </row>
    <row r="210" spans="1:7" ht="89.25" outlineLevel="4">
      <c r="A210" s="14" t="s">
        <v>391</v>
      </c>
      <c r="B210" s="15" t="s">
        <v>392</v>
      </c>
      <c r="C210" s="36" t="s">
        <v>391</v>
      </c>
      <c r="D210" s="8">
        <v>0</v>
      </c>
      <c r="E210" s="8">
        <v>0</v>
      </c>
      <c r="F210" s="8">
        <v>882041.69</v>
      </c>
      <c r="G210" s="25"/>
    </row>
    <row r="211" spans="1:7" ht="38.25" outlineLevel="1">
      <c r="A211" s="14" t="s">
        <v>393</v>
      </c>
      <c r="B211" s="15" t="s">
        <v>394</v>
      </c>
      <c r="C211" s="36" t="s">
        <v>393</v>
      </c>
      <c r="D211" s="8">
        <v>0</v>
      </c>
      <c r="E211" s="8">
        <v>0</v>
      </c>
      <c r="F211" s="8">
        <v>-240938.6</v>
      </c>
      <c r="G211" s="25"/>
    </row>
    <row r="212" spans="1:7" ht="38.25" outlineLevel="4">
      <c r="A212" s="14" t="s">
        <v>395</v>
      </c>
      <c r="B212" s="15" t="s">
        <v>396</v>
      </c>
      <c r="C212" s="36" t="s">
        <v>395</v>
      </c>
      <c r="D212" s="8">
        <v>0</v>
      </c>
      <c r="E212" s="8">
        <v>0</v>
      </c>
      <c r="F212" s="8">
        <v>-230372.93</v>
      </c>
      <c r="G212" s="25"/>
    </row>
    <row r="213" spans="1:7" ht="114.75" outlineLevel="4">
      <c r="A213" s="14" t="s">
        <v>397</v>
      </c>
      <c r="B213" s="15" t="s">
        <v>398</v>
      </c>
      <c r="C213" s="36" t="s">
        <v>397</v>
      </c>
      <c r="D213" s="8">
        <v>0</v>
      </c>
      <c r="E213" s="8">
        <v>0</v>
      </c>
      <c r="F213" s="8">
        <v>-10000</v>
      </c>
      <c r="G213" s="25"/>
    </row>
    <row r="214" spans="1:7" ht="76.5" outlineLevel="4">
      <c r="A214" s="14" t="s">
        <v>399</v>
      </c>
      <c r="B214" s="15" t="s">
        <v>400</v>
      </c>
      <c r="C214" s="36" t="s">
        <v>399</v>
      </c>
      <c r="D214" s="8">
        <v>0</v>
      </c>
      <c r="E214" s="8">
        <v>0</v>
      </c>
      <c r="F214" s="8">
        <v>-565.66999999999996</v>
      </c>
      <c r="G214" s="25"/>
    </row>
    <row r="215" spans="1:7" ht="12.75" customHeight="1">
      <c r="A215" s="26" t="s">
        <v>401</v>
      </c>
      <c r="B215" s="27"/>
      <c r="C215" s="27"/>
      <c r="D215" s="28">
        <v>2407305358.96</v>
      </c>
      <c r="E215" s="28">
        <v>2452351062.8000002</v>
      </c>
      <c r="F215" s="28">
        <v>491493239.94999999</v>
      </c>
      <c r="G215" s="29">
        <f t="shared" si="3"/>
        <v>20.041716188416835</v>
      </c>
    </row>
    <row r="216" spans="1:7" ht="12.75" customHeight="1">
      <c r="A216" s="3"/>
      <c r="B216" s="3"/>
      <c r="C216" s="37"/>
      <c r="D216" s="5"/>
      <c r="E216" s="5"/>
      <c r="F216" s="5"/>
      <c r="G216" s="5"/>
    </row>
    <row r="217" spans="1:7">
      <c r="A217" s="9"/>
      <c r="B217" s="10"/>
      <c r="C217" s="10"/>
      <c r="D217" s="10"/>
      <c r="E217" s="10"/>
      <c r="F217" s="6"/>
      <c r="G217" s="5"/>
    </row>
  </sheetData>
  <mergeCells count="14">
    <mergeCell ref="A215:C215"/>
    <mergeCell ref="A217:E217"/>
    <mergeCell ref="E7:E8"/>
    <mergeCell ref="F7:F8"/>
    <mergeCell ref="G7:G8"/>
    <mergeCell ref="A6:F6"/>
    <mergeCell ref="A7:A8"/>
    <mergeCell ref="B7:B8"/>
    <mergeCell ref="C7:C8"/>
    <mergeCell ref="D7:D8"/>
    <mergeCell ref="A3:F3"/>
    <mergeCell ref="A4:G4"/>
    <mergeCell ref="E1:G1"/>
    <mergeCell ref="E2:G2"/>
  </mergeCells>
  <pageMargins left="0.39374999999999999" right="0.39374999999999999" top="0.59027779999999996" bottom="0.59027779999999996" header="0.39374999999999999" footer="0.39374999999999999"/>
  <pageSetup paperSize="9" scale="7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03.2024&lt;/string&gt;&#10;  &lt;/DateInfo&gt;&#10;  &lt;Code&gt;SQUERY_INFO_ISP_INC&lt;/Code&gt;&#10;  &lt;ObjectCode&gt;SQUERY_INFO_ISP_INC&lt;/ObjectCode&gt;&#10;  &lt;DocName&gt;user_13_6_01.02.2012_16_12_19(Аналитический отчет по исполнению доходов с произвольной группировкой)&lt;/DocName&gt;&#10;  &lt;VariantName&gt;user_13_6_01.02.2012_16:12:19&lt;/VariantName&gt;&#10;  &lt;VariantLink&gt;55080593&lt;/VariantLink&gt;&#10;  &lt;ReportCode&gt;EBBC7872632A48C8BC007DC482014C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D0A97DD-988B-450E-B1F5-D1FE5F8A918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1</cp:lastModifiedBy>
  <cp:lastPrinted>2024-04-23T07:59:46Z</cp:lastPrinted>
  <dcterms:created xsi:type="dcterms:W3CDTF">2024-04-23T07:39:35Z</dcterms:created>
  <dcterms:modified xsi:type="dcterms:W3CDTF">2024-04-23T08:00:36Z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user_13_6_01.02.2012_16_12_19(Аналитический отчет по исполнению доходов с произвольной группировкой)</vt:lpwstr>
  </property>
  <property fmtid="{D5CDD505-2E9C-101B-9397-08002B2CF9AE}" pid="3" name="Название отчета">
    <vt:lpwstr>user_13_6_01.02.2012_16_12_19(3).xlsx</vt:lpwstr>
  </property>
  <property fmtid="{D5CDD505-2E9C-101B-9397-08002B2CF9AE}" pid="4" name="Версия клиента">
    <vt:lpwstr>23.2.27.12082 (.NET 4.7.2)</vt:lpwstr>
  </property>
  <property fmtid="{D5CDD505-2E9C-101B-9397-08002B2CF9AE}" pid="5" name="Версия базы">
    <vt:lpwstr>23.2.3481.1095435842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